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E:\data（使用中）\1_佐藤さん\1_オープンデータ\20260330（2025年度分を作成）\2_コード（xlsxのみ）\"/>
    </mc:Choice>
  </mc:AlternateContent>
  <xr:revisionPtr revIDLastSave="0" documentId="8_{759B5C09-1ECE-45CB-B405-2500D02AC2ED}" xr6:coauthVersionLast="47" xr6:coauthVersionMax="47" xr10:uidLastSave="{00000000-0000-0000-0000-000000000000}"/>
  <bookViews>
    <workbookView xWindow="16620" yWindow="4740" windowWidth="17895" windowHeight="14865" xr2:uid="{00000000-000D-0000-FFFF-FFFF00000000}"/>
  </bookViews>
  <sheets>
    <sheet name="植物プランクトンの優占比率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58" i="1" l="1"/>
  <c r="N58" i="1"/>
  <c r="M58" i="1"/>
  <c r="O56" i="1"/>
  <c r="N56" i="1"/>
  <c r="M56" i="1"/>
  <c r="M53" i="1"/>
  <c r="L55" i="1"/>
  <c r="O55" i="1"/>
  <c r="N55" i="1"/>
  <c r="M55" i="1"/>
  <c r="L53" i="1"/>
  <c r="O54" i="1"/>
  <c r="N54" i="1"/>
  <c r="M54" i="1"/>
  <c r="L54" i="1"/>
  <c r="O53" i="1" l="1"/>
  <c r="N53" i="1"/>
  <c r="L14" i="1" l="1"/>
  <c r="M12" i="1"/>
  <c r="N12" i="1"/>
  <c r="L13" i="1"/>
  <c r="M13" i="1"/>
  <c r="N13" i="1"/>
  <c r="O13" i="1"/>
  <c r="M14" i="1"/>
  <c r="N14" i="1"/>
  <c r="O14" i="1"/>
  <c r="L15" i="1"/>
  <c r="M15" i="1"/>
  <c r="N15" i="1"/>
  <c r="O15" i="1"/>
  <c r="L16" i="1"/>
  <c r="M16" i="1"/>
  <c r="N16" i="1"/>
  <c r="O16" i="1"/>
  <c r="L17" i="1"/>
  <c r="M17" i="1"/>
  <c r="N17" i="1"/>
  <c r="O17" i="1"/>
  <c r="L18" i="1"/>
  <c r="M18" i="1"/>
  <c r="N18" i="1"/>
  <c r="O18" i="1"/>
  <c r="L19" i="1"/>
  <c r="M19" i="1"/>
  <c r="N19" i="1"/>
  <c r="O19" i="1"/>
  <c r="L20" i="1"/>
  <c r="M20" i="1"/>
  <c r="N20" i="1"/>
  <c r="O20" i="1"/>
  <c r="L21" i="1"/>
  <c r="M21" i="1"/>
  <c r="N21" i="1"/>
  <c r="O21" i="1"/>
  <c r="L22" i="1"/>
  <c r="M22" i="1"/>
  <c r="N22" i="1"/>
  <c r="O22" i="1"/>
  <c r="L23" i="1"/>
  <c r="M23" i="1"/>
  <c r="N23" i="1"/>
  <c r="O23" i="1"/>
  <c r="L24" i="1"/>
  <c r="M24" i="1"/>
  <c r="N24" i="1"/>
  <c r="O24" i="1"/>
  <c r="L25" i="1"/>
  <c r="M25" i="1"/>
  <c r="N25" i="1"/>
  <c r="O25" i="1"/>
  <c r="L26" i="1"/>
  <c r="M26" i="1"/>
  <c r="N26" i="1"/>
  <c r="O26" i="1"/>
  <c r="L27" i="1"/>
  <c r="M27" i="1"/>
  <c r="N27" i="1"/>
  <c r="O27" i="1"/>
  <c r="L28" i="1"/>
  <c r="M28" i="1"/>
  <c r="N28" i="1"/>
  <c r="O28" i="1"/>
  <c r="L29" i="1"/>
  <c r="M29" i="1"/>
  <c r="N29" i="1"/>
  <c r="O29" i="1"/>
  <c r="L30" i="1"/>
  <c r="M30" i="1"/>
  <c r="N30" i="1"/>
  <c r="O30" i="1"/>
  <c r="L31" i="1"/>
  <c r="M31" i="1"/>
  <c r="N31" i="1"/>
  <c r="O31" i="1"/>
  <c r="L32" i="1"/>
  <c r="M32" i="1"/>
  <c r="N32" i="1"/>
  <c r="O32" i="1"/>
  <c r="L33" i="1"/>
  <c r="M33" i="1"/>
  <c r="N33" i="1"/>
  <c r="O33" i="1"/>
  <c r="L34" i="1"/>
  <c r="M34" i="1"/>
  <c r="N34" i="1"/>
  <c r="O34" i="1"/>
  <c r="L35" i="1"/>
  <c r="M35" i="1"/>
  <c r="N35" i="1"/>
  <c r="O35" i="1"/>
  <c r="L36" i="1"/>
  <c r="M36" i="1"/>
  <c r="N36" i="1"/>
  <c r="O36" i="1"/>
  <c r="L37" i="1"/>
  <c r="M37" i="1"/>
  <c r="N37" i="1"/>
  <c r="O37" i="1"/>
  <c r="L38" i="1"/>
  <c r="M38" i="1"/>
  <c r="N38" i="1"/>
  <c r="O38" i="1"/>
  <c r="L39" i="1"/>
  <c r="M39" i="1"/>
  <c r="N39" i="1"/>
  <c r="O39" i="1"/>
  <c r="L40" i="1"/>
  <c r="M40" i="1"/>
  <c r="N40" i="1"/>
  <c r="O40" i="1"/>
  <c r="L41" i="1"/>
  <c r="M41" i="1"/>
  <c r="N41" i="1"/>
  <c r="O41" i="1"/>
  <c r="L42" i="1"/>
  <c r="M42" i="1"/>
  <c r="N42" i="1"/>
  <c r="O42" i="1"/>
  <c r="L43" i="1"/>
  <c r="M43" i="1"/>
  <c r="N43" i="1"/>
  <c r="O43" i="1"/>
  <c r="L44" i="1"/>
  <c r="M44" i="1"/>
  <c r="N44" i="1"/>
  <c r="O44" i="1"/>
  <c r="L45" i="1"/>
  <c r="M45" i="1"/>
  <c r="N45" i="1"/>
  <c r="O45" i="1"/>
  <c r="L46" i="1"/>
  <c r="M46" i="1"/>
  <c r="N46" i="1"/>
  <c r="O46" i="1"/>
  <c r="L47" i="1"/>
  <c r="M47" i="1"/>
  <c r="N47" i="1"/>
  <c r="O47" i="1"/>
  <c r="L48" i="1"/>
  <c r="M48" i="1"/>
  <c r="N48" i="1"/>
  <c r="O48" i="1"/>
  <c r="L49" i="1"/>
  <c r="M49" i="1"/>
  <c r="N49" i="1"/>
  <c r="O49" i="1"/>
  <c r="L50" i="1"/>
  <c r="M50" i="1"/>
  <c r="N50" i="1"/>
  <c r="O50" i="1"/>
  <c r="L51" i="1"/>
  <c r="M51" i="1"/>
  <c r="N51" i="1"/>
  <c r="O51" i="1"/>
  <c r="L52" i="1"/>
  <c r="M52" i="1"/>
  <c r="N52" i="1"/>
  <c r="O52" i="1"/>
  <c r="O12" i="1"/>
  <c r="L12" i="1"/>
</calcChain>
</file>

<file path=xl/sharedStrings.xml><?xml version="1.0" encoding="utf-8"?>
<sst xmlns="http://schemas.openxmlformats.org/spreadsheetml/2006/main" count="90" uniqueCount="76">
  <si>
    <t>データの概要</t>
    <rPh sb="4" eb="6">
      <t>ガイヨウ</t>
    </rPh>
    <phoneticPr fontId="1"/>
  </si>
  <si>
    <t>データ</t>
    <phoneticPr fontId="1"/>
  </si>
  <si>
    <t>西暦</t>
    <rPh sb="0" eb="2">
      <t>セイレキ</t>
    </rPh>
    <phoneticPr fontId="1"/>
  </si>
  <si>
    <t>和暦</t>
    <rPh sb="0" eb="2">
      <t>ワレキ</t>
    </rPh>
    <phoneticPr fontId="1"/>
  </si>
  <si>
    <t>昭和55</t>
    <rPh sb="0" eb="2">
      <t>ショウワ</t>
    </rPh>
    <phoneticPr fontId="1"/>
  </si>
  <si>
    <t>昭和56</t>
    <rPh sb="0" eb="2">
      <t>ショウワ</t>
    </rPh>
    <phoneticPr fontId="1"/>
  </si>
  <si>
    <t>昭和57</t>
    <rPh sb="0" eb="2">
      <t>ショウワ</t>
    </rPh>
    <phoneticPr fontId="1"/>
  </si>
  <si>
    <t>昭和58</t>
    <rPh sb="0" eb="2">
      <t>ショウワ</t>
    </rPh>
    <phoneticPr fontId="1"/>
  </si>
  <si>
    <t>昭和59</t>
    <rPh sb="0" eb="2">
      <t>ショウワ</t>
    </rPh>
    <phoneticPr fontId="1"/>
  </si>
  <si>
    <t>昭和60</t>
    <rPh sb="0" eb="2">
      <t>ショウワ</t>
    </rPh>
    <phoneticPr fontId="1"/>
  </si>
  <si>
    <t>昭和61</t>
    <rPh sb="0" eb="2">
      <t>ショウワ</t>
    </rPh>
    <phoneticPr fontId="1"/>
  </si>
  <si>
    <t>昭和62</t>
    <rPh sb="0" eb="2">
      <t>ショウワ</t>
    </rPh>
    <phoneticPr fontId="1"/>
  </si>
  <si>
    <t>昭和63</t>
    <rPh sb="0" eb="2">
      <t>ショウワ</t>
    </rPh>
    <phoneticPr fontId="1"/>
  </si>
  <si>
    <t>平成元</t>
    <rPh sb="0" eb="2">
      <t>ヘイセイ</t>
    </rPh>
    <rPh sb="2" eb="3">
      <t>ガン</t>
    </rPh>
    <phoneticPr fontId="1"/>
  </si>
  <si>
    <t>平成2</t>
    <rPh sb="0" eb="2">
      <t>ヘイセイ</t>
    </rPh>
    <phoneticPr fontId="1"/>
  </si>
  <si>
    <t>平成3</t>
    <rPh sb="0" eb="2">
      <t>ヘイセイ</t>
    </rPh>
    <phoneticPr fontId="1"/>
  </si>
  <si>
    <t>平成4</t>
    <rPh sb="0" eb="2">
      <t>ヘイセイ</t>
    </rPh>
    <phoneticPr fontId="1"/>
  </si>
  <si>
    <t>平成5</t>
    <rPh sb="0" eb="2">
      <t>ヘイセイ</t>
    </rPh>
    <phoneticPr fontId="1"/>
  </si>
  <si>
    <t>平成6</t>
    <rPh sb="0" eb="2">
      <t>ヘイセイ</t>
    </rPh>
    <phoneticPr fontId="1"/>
  </si>
  <si>
    <t>平成7</t>
    <rPh sb="0" eb="2">
      <t>ヘイセイ</t>
    </rPh>
    <phoneticPr fontId="1"/>
  </si>
  <si>
    <t>平成8</t>
    <rPh sb="0" eb="2">
      <t>ヘイセイ</t>
    </rPh>
    <phoneticPr fontId="1"/>
  </si>
  <si>
    <t>平成9</t>
    <rPh sb="0" eb="2">
      <t>ヘイセイ</t>
    </rPh>
    <phoneticPr fontId="1"/>
  </si>
  <si>
    <t>平成10</t>
    <rPh sb="0" eb="2">
      <t>ヘイセイ</t>
    </rPh>
    <phoneticPr fontId="1"/>
  </si>
  <si>
    <t>平成11</t>
    <rPh sb="0" eb="2">
      <t>ヘイセイ</t>
    </rPh>
    <phoneticPr fontId="1"/>
  </si>
  <si>
    <t>平成12</t>
    <rPh sb="0" eb="2">
      <t>ヘイセイ</t>
    </rPh>
    <phoneticPr fontId="1"/>
  </si>
  <si>
    <t>平成13</t>
    <rPh sb="0" eb="2">
      <t>ヘイセイ</t>
    </rPh>
    <phoneticPr fontId="1"/>
  </si>
  <si>
    <t>平成14</t>
    <rPh sb="0" eb="2">
      <t>ヘイセイ</t>
    </rPh>
    <phoneticPr fontId="1"/>
  </si>
  <si>
    <t>平成15</t>
    <rPh sb="0" eb="2">
      <t>ヘイセイ</t>
    </rPh>
    <phoneticPr fontId="1"/>
  </si>
  <si>
    <t>平成16</t>
    <rPh sb="0" eb="2">
      <t>ヘイセイ</t>
    </rPh>
    <phoneticPr fontId="1"/>
  </si>
  <si>
    <t>平成17</t>
    <rPh sb="0" eb="2">
      <t>ヘイセイ</t>
    </rPh>
    <phoneticPr fontId="1"/>
  </si>
  <si>
    <t>平成18</t>
    <rPh sb="0" eb="2">
      <t>ヘイセイ</t>
    </rPh>
    <phoneticPr fontId="1"/>
  </si>
  <si>
    <t>平成19</t>
    <rPh sb="0" eb="2">
      <t>ヘイセイ</t>
    </rPh>
    <phoneticPr fontId="1"/>
  </si>
  <si>
    <t>平成20</t>
    <rPh sb="0" eb="2">
      <t>ヘイセイ</t>
    </rPh>
    <phoneticPr fontId="1"/>
  </si>
  <si>
    <t>平成21</t>
    <rPh sb="0" eb="2">
      <t>ヘイセイ</t>
    </rPh>
    <phoneticPr fontId="1"/>
  </si>
  <si>
    <t>平成22</t>
    <rPh sb="0" eb="2">
      <t>ヘイセイ</t>
    </rPh>
    <phoneticPr fontId="1"/>
  </si>
  <si>
    <t>平成23</t>
    <rPh sb="0" eb="2">
      <t>ヘイセイ</t>
    </rPh>
    <phoneticPr fontId="1"/>
  </si>
  <si>
    <t>平成24</t>
    <rPh sb="0" eb="2">
      <t>ヘイセイ</t>
    </rPh>
    <phoneticPr fontId="1"/>
  </si>
  <si>
    <t>平成25</t>
    <rPh sb="0" eb="2">
      <t>ヘイセイ</t>
    </rPh>
    <phoneticPr fontId="1"/>
  </si>
  <si>
    <t>平成26</t>
    <rPh sb="0" eb="2">
      <t>ヘイセイ</t>
    </rPh>
    <phoneticPr fontId="1"/>
  </si>
  <si>
    <t>平成27</t>
    <rPh sb="0" eb="2">
      <t>ヘイセイ</t>
    </rPh>
    <phoneticPr fontId="1"/>
  </si>
  <si>
    <t>平成28</t>
    <rPh sb="0" eb="2">
      <t>ヘイセイ</t>
    </rPh>
    <phoneticPr fontId="1"/>
  </si>
  <si>
    <t>平成29</t>
    <rPh sb="0" eb="2">
      <t>ヘイセイ</t>
    </rPh>
    <phoneticPr fontId="1"/>
  </si>
  <si>
    <t>平成30</t>
    <rPh sb="0" eb="2">
      <t>ヘイセイ</t>
    </rPh>
    <phoneticPr fontId="1"/>
  </si>
  <si>
    <t>昭和54</t>
    <rPh sb="0" eb="2">
      <t>ショウワ</t>
    </rPh>
    <phoneticPr fontId="1"/>
  </si>
  <si>
    <t>タイトル：</t>
    <phoneticPr fontId="1"/>
  </si>
  <si>
    <t>内容：</t>
    <rPh sb="0" eb="2">
      <t>ナイヨウ</t>
    </rPh>
    <phoneticPr fontId="1"/>
  </si>
  <si>
    <t>出典：</t>
    <rPh sb="0" eb="2">
      <t>シュッテン</t>
    </rPh>
    <phoneticPr fontId="1"/>
  </si>
  <si>
    <t>作成者：</t>
    <rPh sb="0" eb="3">
      <t>サクセイシャ</t>
    </rPh>
    <phoneticPr fontId="1"/>
  </si>
  <si>
    <t>作成年度：</t>
    <rPh sb="0" eb="2">
      <t>サクセイ</t>
    </rPh>
    <rPh sb="2" eb="4">
      <t>ネンド</t>
    </rPh>
    <phoneticPr fontId="1"/>
  </si>
  <si>
    <t>琵琶湖環境科学研究センター</t>
    <rPh sb="0" eb="9">
      <t>ビワコカンキョウカガクケンキュウ</t>
    </rPh>
    <phoneticPr fontId="1"/>
  </si>
  <si>
    <t>滋賀県</t>
    <rPh sb="0" eb="3">
      <t>シガケン</t>
    </rPh>
    <phoneticPr fontId="1"/>
  </si>
  <si>
    <t>琵琶湖北湖（今津沖中央0.5m層）における植物プランクトン優占種の変遷（体積換算）（月2回調査の結果に基づく優先比率）</t>
    <rPh sb="0" eb="3">
      <t>ビワコ</t>
    </rPh>
    <rPh sb="3" eb="5">
      <t>ホッコ</t>
    </rPh>
    <rPh sb="6" eb="8">
      <t>イマヅ</t>
    </rPh>
    <rPh sb="8" eb="9">
      <t>オキ</t>
    </rPh>
    <rPh sb="9" eb="11">
      <t>チュウオウ</t>
    </rPh>
    <rPh sb="15" eb="16">
      <t>ソウ</t>
    </rPh>
    <rPh sb="21" eb="23">
      <t>ショクブツ</t>
    </rPh>
    <rPh sb="29" eb="32">
      <t>ユウセンシュ</t>
    </rPh>
    <rPh sb="33" eb="35">
      <t>ヘンセン</t>
    </rPh>
    <rPh sb="36" eb="38">
      <t>タイセキ</t>
    </rPh>
    <rPh sb="38" eb="40">
      <t>カンサン</t>
    </rPh>
    <rPh sb="42" eb="43">
      <t>ツキ</t>
    </rPh>
    <rPh sb="44" eb="45">
      <t>カイ</t>
    </rPh>
    <rPh sb="45" eb="47">
      <t>チョウサ</t>
    </rPh>
    <rPh sb="48" eb="50">
      <t>ケッカ</t>
    </rPh>
    <rPh sb="51" eb="52">
      <t>モト</t>
    </rPh>
    <rPh sb="54" eb="56">
      <t>ユウセン</t>
    </rPh>
    <rPh sb="56" eb="58">
      <t>ヒリツ</t>
    </rPh>
    <phoneticPr fontId="1"/>
  </si>
  <si>
    <t>昭和53</t>
    <rPh sb="0" eb="2">
      <t>ショウワ</t>
    </rPh>
    <phoneticPr fontId="1"/>
  </si>
  <si>
    <t>植物プランクトンの優占比率</t>
    <phoneticPr fontId="1"/>
  </si>
  <si>
    <t>藍藻綱</t>
    <rPh sb="0" eb="2">
      <t>ランソウ</t>
    </rPh>
    <rPh sb="2" eb="3">
      <t>コウ</t>
    </rPh>
    <phoneticPr fontId="1"/>
  </si>
  <si>
    <t>黄色鞭毛藻綱</t>
    <rPh sb="0" eb="2">
      <t>オウショク</t>
    </rPh>
    <rPh sb="2" eb="5">
      <t>ベンモウソウ</t>
    </rPh>
    <rPh sb="5" eb="6">
      <t>コウ</t>
    </rPh>
    <phoneticPr fontId="1"/>
  </si>
  <si>
    <t>珪藻綱</t>
    <rPh sb="0" eb="2">
      <t>ケイソウ</t>
    </rPh>
    <rPh sb="2" eb="3">
      <t>コウ</t>
    </rPh>
    <phoneticPr fontId="1"/>
  </si>
  <si>
    <t>渦鞭毛藻綱</t>
    <rPh sb="0" eb="1">
      <t>ウズ</t>
    </rPh>
    <rPh sb="1" eb="4">
      <t>ベンモウソウ</t>
    </rPh>
    <rPh sb="4" eb="5">
      <t>コウ</t>
    </rPh>
    <phoneticPr fontId="1"/>
  </si>
  <si>
    <t>褐色鞭毛藻綱</t>
    <rPh sb="0" eb="2">
      <t>カッショク</t>
    </rPh>
    <rPh sb="2" eb="5">
      <t>ベンモウソウ</t>
    </rPh>
    <rPh sb="5" eb="6">
      <t>コウ</t>
    </rPh>
    <phoneticPr fontId="1"/>
  </si>
  <si>
    <t>緑藻綱</t>
    <rPh sb="0" eb="2">
      <t>リョクソウ</t>
    </rPh>
    <rPh sb="2" eb="3">
      <t>コウ</t>
    </rPh>
    <phoneticPr fontId="1"/>
  </si>
  <si>
    <t>黄緑藻綱</t>
    <rPh sb="0" eb="1">
      <t>オウ</t>
    </rPh>
    <rPh sb="1" eb="3">
      <t>リョクソウ</t>
    </rPh>
    <rPh sb="3" eb="4">
      <t>コウ</t>
    </rPh>
    <phoneticPr fontId="1"/>
  </si>
  <si>
    <t>緑色鞭毛藻</t>
    <rPh sb="0" eb="2">
      <t>リョクショク</t>
    </rPh>
    <rPh sb="2" eb="5">
      <t>ベンモウソウ</t>
    </rPh>
    <phoneticPr fontId="4"/>
  </si>
  <si>
    <t>回</t>
    <rPh sb="0" eb="1">
      <t>カイ</t>
    </rPh>
    <phoneticPr fontId="1"/>
  </si>
  <si>
    <t>優占種となった月数</t>
    <rPh sb="0" eb="3">
      <t>ユウセンシュ</t>
    </rPh>
    <rPh sb="7" eb="9">
      <t>ツキスウ</t>
    </rPh>
    <phoneticPr fontId="1"/>
  </si>
  <si>
    <t>比率</t>
    <rPh sb="0" eb="2">
      <t>ヒリツ</t>
    </rPh>
    <phoneticPr fontId="1"/>
  </si>
  <si>
    <t>％</t>
    <phoneticPr fontId="1"/>
  </si>
  <si>
    <t>※欠測などにより、年間の合計月数が24回（月2回調査×12ヶ月）より少ない年度がある</t>
    <rPh sb="1" eb="3">
      <t>ケッソク</t>
    </rPh>
    <rPh sb="9" eb="11">
      <t>ネンカン</t>
    </rPh>
    <rPh sb="12" eb="14">
      <t>ゴウケイ</t>
    </rPh>
    <rPh sb="14" eb="16">
      <t>ツキスウ</t>
    </rPh>
    <rPh sb="19" eb="20">
      <t>カイ</t>
    </rPh>
    <rPh sb="21" eb="22">
      <t>ツキ</t>
    </rPh>
    <rPh sb="23" eb="24">
      <t>カイ</t>
    </rPh>
    <rPh sb="24" eb="26">
      <t>チョウサ</t>
    </rPh>
    <rPh sb="30" eb="31">
      <t>ゲツ</t>
    </rPh>
    <rPh sb="34" eb="35">
      <t>スク</t>
    </rPh>
    <rPh sb="37" eb="39">
      <t>ネンド</t>
    </rPh>
    <phoneticPr fontId="1"/>
  </si>
  <si>
    <t>年</t>
    <rPh sb="0" eb="1">
      <t>トシ</t>
    </rPh>
    <phoneticPr fontId="1"/>
  </si>
  <si>
    <t>令和元</t>
    <rPh sb="0" eb="2">
      <t>レイワ</t>
    </rPh>
    <rPh sb="2" eb="3">
      <t>ガン</t>
    </rPh>
    <phoneticPr fontId="1"/>
  </si>
  <si>
    <t>令和2</t>
    <rPh sb="0" eb="2">
      <t>レイワ</t>
    </rPh>
    <phoneticPr fontId="1"/>
  </si>
  <si>
    <t>令和3</t>
    <rPh sb="0" eb="2">
      <t>レイワ</t>
    </rPh>
    <phoneticPr fontId="1"/>
  </si>
  <si>
    <t>令和4</t>
    <rPh sb="0" eb="2">
      <t>レイワ</t>
    </rPh>
    <phoneticPr fontId="1"/>
  </si>
  <si>
    <t>鞭毛藻綱・他</t>
    <rPh sb="0" eb="2">
      <t>ベンモウ</t>
    </rPh>
    <rPh sb="2" eb="3">
      <t>モ</t>
    </rPh>
    <rPh sb="3" eb="4">
      <t>ツナ</t>
    </rPh>
    <rPh sb="5" eb="6">
      <t>ホカ</t>
    </rPh>
    <phoneticPr fontId="1"/>
  </si>
  <si>
    <t>令和5</t>
    <rPh sb="0" eb="2">
      <t>レイワ</t>
    </rPh>
    <phoneticPr fontId="1"/>
  </si>
  <si>
    <t>令和6</t>
    <rPh sb="0" eb="2">
      <t>レイワ</t>
    </rPh>
    <phoneticPr fontId="1"/>
  </si>
  <si>
    <t>2025（令和7）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</si>
</sst>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8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u/>
      <sz val="14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9" fontId="3" fillId="0" borderId="0" applyFont="0" applyFill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2" xfId="0" applyBorder="1">
      <alignment vertical="center"/>
    </xf>
    <xf numFmtId="0" fontId="0" fillId="0" borderId="0" xfId="0" applyAlignment="1">
      <alignment vertical="center" wrapText="1"/>
    </xf>
    <xf numFmtId="0" fontId="0" fillId="0" borderId="1" xfId="0" applyBorder="1" applyAlignment="1">
      <alignment vertical="center" wrapText="1"/>
    </xf>
    <xf numFmtId="176" fontId="5" fillId="0" borderId="0" xfId="1" applyNumberFormat="1" applyFont="1" applyBorder="1">
      <alignment vertical="center"/>
    </xf>
    <xf numFmtId="0" fontId="0" fillId="0" borderId="1" xfId="0" applyBorder="1">
      <alignment vertical="center"/>
    </xf>
    <xf numFmtId="0" fontId="6" fillId="0" borderId="0" xfId="0" applyFont="1">
      <alignment vertical="center"/>
    </xf>
    <xf numFmtId="0" fontId="6" fillId="0" borderId="2" xfId="0" applyFont="1" applyBorder="1">
      <alignment vertical="center"/>
    </xf>
    <xf numFmtId="0" fontId="7" fillId="0" borderId="2" xfId="0" applyFont="1" applyBorder="1">
      <alignment vertical="center"/>
    </xf>
    <xf numFmtId="0" fontId="6" fillId="0" borderId="3" xfId="0" applyFont="1" applyBorder="1">
      <alignment vertical="center"/>
    </xf>
    <xf numFmtId="0" fontId="7" fillId="0" borderId="3" xfId="0" applyFont="1" applyBorder="1">
      <alignment vertical="center"/>
    </xf>
    <xf numFmtId="176" fontId="7" fillId="0" borderId="3" xfId="1" applyNumberFormat="1" applyFont="1" applyBorder="1">
      <alignment vertical="center"/>
    </xf>
    <xf numFmtId="0" fontId="7" fillId="0" borderId="0" xfId="0" applyFont="1">
      <alignment vertical="center"/>
    </xf>
    <xf numFmtId="176" fontId="7" fillId="0" borderId="0" xfId="1" applyNumberFormat="1" applyFont="1" applyBorder="1">
      <alignment vertical="center"/>
    </xf>
  </cellXfs>
  <cellStyles count="2">
    <cellStyle name="パーセント" xfId="1" builtinId="5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O59"/>
  <sheetViews>
    <sheetView tabSelected="1" workbookViewId="0">
      <selection activeCell="C4" sqref="C4"/>
    </sheetView>
  </sheetViews>
  <sheetFormatPr defaultRowHeight="18.75"/>
  <cols>
    <col min="1" max="1" width="8.625" customWidth="1"/>
    <col min="2" max="3" width="10.625" customWidth="1"/>
  </cols>
  <sheetData>
    <row r="1" spans="1:15" ht="24">
      <c r="A1" s="1" t="s">
        <v>0</v>
      </c>
    </row>
    <row r="2" spans="1:15">
      <c r="B2" t="s">
        <v>44</v>
      </c>
      <c r="C2" t="s">
        <v>53</v>
      </c>
    </row>
    <row r="3" spans="1:15">
      <c r="B3" t="s">
        <v>47</v>
      </c>
      <c r="C3" t="s">
        <v>49</v>
      </c>
    </row>
    <row r="4" spans="1:15">
      <c r="B4" t="s">
        <v>48</v>
      </c>
      <c r="C4" s="7" t="s">
        <v>75</v>
      </c>
    </row>
    <row r="5" spans="1:15">
      <c r="B5" t="s">
        <v>45</v>
      </c>
      <c r="C5" t="s">
        <v>51</v>
      </c>
    </row>
    <row r="6" spans="1:15">
      <c r="B6" t="s">
        <v>46</v>
      </c>
      <c r="C6" t="s">
        <v>50</v>
      </c>
    </row>
    <row r="8" spans="1:15" ht="24">
      <c r="A8" s="1" t="s">
        <v>1</v>
      </c>
    </row>
    <row r="9" spans="1:15" s="3" customFormat="1">
      <c r="B9" s="4" t="s">
        <v>2</v>
      </c>
      <c r="C9" s="4" t="s">
        <v>3</v>
      </c>
      <c r="D9" s="6" t="s">
        <v>63</v>
      </c>
      <c r="E9" s="4"/>
      <c r="F9" s="4"/>
      <c r="G9" s="4"/>
      <c r="H9" s="4"/>
      <c r="I9" s="4"/>
      <c r="J9" s="4"/>
      <c r="K9" s="4"/>
      <c r="L9" s="4" t="s">
        <v>64</v>
      </c>
      <c r="M9" s="4"/>
      <c r="N9" s="4"/>
      <c r="O9" s="4"/>
    </row>
    <row r="10" spans="1:15" s="3" customFormat="1" ht="37.5">
      <c r="D10" s="3" t="s">
        <v>54</v>
      </c>
      <c r="E10" s="3" t="s">
        <v>55</v>
      </c>
      <c r="F10" s="3" t="s">
        <v>56</v>
      </c>
      <c r="G10" s="3" t="s">
        <v>57</v>
      </c>
      <c r="H10" s="3" t="s">
        <v>58</v>
      </c>
      <c r="I10" s="3" t="s">
        <v>59</v>
      </c>
      <c r="J10" s="3" t="s">
        <v>60</v>
      </c>
      <c r="K10" s="3" t="s">
        <v>61</v>
      </c>
      <c r="L10" s="3" t="s">
        <v>54</v>
      </c>
      <c r="M10" s="3" t="s">
        <v>56</v>
      </c>
      <c r="N10" s="3" t="s">
        <v>59</v>
      </c>
      <c r="O10" s="3" t="s">
        <v>72</v>
      </c>
    </row>
    <row r="11" spans="1:15" ht="19.5" thickBot="1">
      <c r="B11" s="8" t="s">
        <v>67</v>
      </c>
      <c r="C11" s="9" t="s">
        <v>67</v>
      </c>
      <c r="D11" s="2" t="s">
        <v>62</v>
      </c>
      <c r="E11" s="2" t="s">
        <v>62</v>
      </c>
      <c r="F11" s="2" t="s">
        <v>62</v>
      </c>
      <c r="G11" s="2" t="s">
        <v>62</v>
      </c>
      <c r="H11" s="2" t="s">
        <v>62</v>
      </c>
      <c r="I11" s="2" t="s">
        <v>62</v>
      </c>
      <c r="J11" s="2" t="s">
        <v>62</v>
      </c>
      <c r="K11" s="2" t="s">
        <v>62</v>
      </c>
      <c r="L11" s="2" t="s">
        <v>65</v>
      </c>
      <c r="M11" s="2" t="s">
        <v>65</v>
      </c>
      <c r="N11" s="2" t="s">
        <v>65</v>
      </c>
      <c r="O11" s="2" t="s">
        <v>65</v>
      </c>
    </row>
    <row r="12" spans="1:15" ht="19.5" thickTop="1">
      <c r="B12">
        <v>1978</v>
      </c>
      <c r="C12" t="s">
        <v>52</v>
      </c>
      <c r="D12">
        <v>0</v>
      </c>
      <c r="E12">
        <v>2</v>
      </c>
      <c r="F12">
        <v>3</v>
      </c>
      <c r="G12">
        <v>0</v>
      </c>
      <c r="H12">
        <v>0</v>
      </c>
      <c r="I12">
        <v>13</v>
      </c>
      <c r="J12">
        <v>0</v>
      </c>
      <c r="K12">
        <v>0</v>
      </c>
      <c r="L12" s="5">
        <f>D12/SUM($D12:$K12)*100</f>
        <v>0</v>
      </c>
      <c r="M12" s="5">
        <f>F12/SUM($D12:$K12)*100</f>
        <v>16.666666666666664</v>
      </c>
      <c r="N12" s="5">
        <f>I12/SUM($D12:$K12)*100</f>
        <v>72.222222222222214</v>
      </c>
      <c r="O12" s="5">
        <f>SUM(E12+G12+H12+J12+K12)/SUM($D12:$K12)*100</f>
        <v>11.111111111111111</v>
      </c>
    </row>
    <row r="13" spans="1:15">
      <c r="B13">
        <v>1979</v>
      </c>
      <c r="C13" t="s">
        <v>43</v>
      </c>
      <c r="D13">
        <v>0</v>
      </c>
      <c r="E13">
        <v>1</v>
      </c>
      <c r="F13">
        <v>1</v>
      </c>
      <c r="G13">
        <v>1</v>
      </c>
      <c r="H13">
        <v>0</v>
      </c>
      <c r="I13">
        <v>20</v>
      </c>
      <c r="J13">
        <v>0</v>
      </c>
      <c r="K13">
        <v>0</v>
      </c>
      <c r="L13" s="5">
        <f t="shared" ref="L13:L52" si="0">D13/SUM($D13:$K13)*100</f>
        <v>0</v>
      </c>
      <c r="M13" s="5">
        <f t="shared" ref="M13:M53" si="1">F13/SUM($D13:$K13)*100</f>
        <v>4.3478260869565215</v>
      </c>
      <c r="N13" s="5">
        <f t="shared" ref="N13:N52" si="2">I13/SUM($D13:$K13)*100</f>
        <v>86.956521739130437</v>
      </c>
      <c r="O13" s="5">
        <f t="shared" ref="O13:O52" si="3">SUM(E13+G13+H13+J13+K13)/SUM($D13:$K13)*100</f>
        <v>8.695652173913043</v>
      </c>
    </row>
    <row r="14" spans="1:15">
      <c r="B14">
        <v>1980</v>
      </c>
      <c r="C14" t="s">
        <v>4</v>
      </c>
      <c r="D14">
        <v>0</v>
      </c>
      <c r="E14">
        <v>2</v>
      </c>
      <c r="F14">
        <v>8</v>
      </c>
      <c r="G14">
        <v>1</v>
      </c>
      <c r="H14">
        <v>0</v>
      </c>
      <c r="I14">
        <v>13</v>
      </c>
      <c r="J14">
        <v>0</v>
      </c>
      <c r="K14">
        <v>0</v>
      </c>
      <c r="L14" s="5">
        <f>D14/SUM($D14:$K14)*100</f>
        <v>0</v>
      </c>
      <c r="M14" s="5">
        <f t="shared" si="1"/>
        <v>33.333333333333329</v>
      </c>
      <c r="N14" s="5">
        <f t="shared" si="2"/>
        <v>54.166666666666664</v>
      </c>
      <c r="O14" s="5">
        <f t="shared" si="3"/>
        <v>12.5</v>
      </c>
    </row>
    <row r="15" spans="1:15">
      <c r="B15">
        <v>1981</v>
      </c>
      <c r="C15" t="s">
        <v>5</v>
      </c>
      <c r="D15">
        <v>0</v>
      </c>
      <c r="E15">
        <v>2</v>
      </c>
      <c r="F15">
        <v>4</v>
      </c>
      <c r="G15">
        <v>1</v>
      </c>
      <c r="H15">
        <v>0</v>
      </c>
      <c r="I15">
        <v>17</v>
      </c>
      <c r="J15">
        <v>0</v>
      </c>
      <c r="K15">
        <v>0</v>
      </c>
      <c r="L15" s="5">
        <f t="shared" si="0"/>
        <v>0</v>
      </c>
      <c r="M15" s="5">
        <f t="shared" si="1"/>
        <v>16.666666666666664</v>
      </c>
      <c r="N15" s="5">
        <f t="shared" si="2"/>
        <v>70.833333333333343</v>
      </c>
      <c r="O15" s="5">
        <f t="shared" si="3"/>
        <v>12.5</v>
      </c>
    </row>
    <row r="16" spans="1:15">
      <c r="B16">
        <v>1982</v>
      </c>
      <c r="C16" t="s">
        <v>6</v>
      </c>
      <c r="D16">
        <v>0</v>
      </c>
      <c r="E16">
        <v>1</v>
      </c>
      <c r="F16">
        <v>2</v>
      </c>
      <c r="G16">
        <v>0</v>
      </c>
      <c r="H16">
        <v>0</v>
      </c>
      <c r="I16">
        <v>20</v>
      </c>
      <c r="J16">
        <v>0</v>
      </c>
      <c r="K16">
        <v>0</v>
      </c>
      <c r="L16" s="5">
        <f t="shared" si="0"/>
        <v>0</v>
      </c>
      <c r="M16" s="5">
        <f t="shared" si="1"/>
        <v>8.695652173913043</v>
      </c>
      <c r="N16" s="5">
        <f t="shared" si="2"/>
        <v>86.956521739130437</v>
      </c>
      <c r="O16" s="5">
        <f t="shared" si="3"/>
        <v>4.3478260869565215</v>
      </c>
    </row>
    <row r="17" spans="2:15">
      <c r="B17">
        <v>1983</v>
      </c>
      <c r="C17" t="s">
        <v>7</v>
      </c>
      <c r="D17">
        <v>0</v>
      </c>
      <c r="E17">
        <v>0</v>
      </c>
      <c r="F17">
        <v>2</v>
      </c>
      <c r="G17">
        <v>1</v>
      </c>
      <c r="H17">
        <v>0</v>
      </c>
      <c r="I17">
        <v>20</v>
      </c>
      <c r="J17">
        <v>0</v>
      </c>
      <c r="K17">
        <v>0</v>
      </c>
      <c r="L17" s="5">
        <f t="shared" si="0"/>
        <v>0</v>
      </c>
      <c r="M17" s="5">
        <f t="shared" si="1"/>
        <v>8.695652173913043</v>
      </c>
      <c r="N17" s="5">
        <f t="shared" si="2"/>
        <v>86.956521739130437</v>
      </c>
      <c r="O17" s="5">
        <f t="shared" si="3"/>
        <v>4.3478260869565215</v>
      </c>
    </row>
    <row r="18" spans="2:15">
      <c r="B18">
        <v>1984</v>
      </c>
      <c r="C18" t="s">
        <v>8</v>
      </c>
      <c r="D18">
        <v>1</v>
      </c>
      <c r="E18">
        <v>2</v>
      </c>
      <c r="F18">
        <v>4</v>
      </c>
      <c r="G18">
        <v>0</v>
      </c>
      <c r="H18">
        <v>1</v>
      </c>
      <c r="I18">
        <v>15</v>
      </c>
      <c r="J18">
        <v>0</v>
      </c>
      <c r="K18">
        <v>0</v>
      </c>
      <c r="L18" s="5">
        <f t="shared" si="0"/>
        <v>4.3478260869565215</v>
      </c>
      <c r="M18" s="5">
        <f t="shared" si="1"/>
        <v>17.391304347826086</v>
      </c>
      <c r="N18" s="5">
        <f t="shared" si="2"/>
        <v>65.217391304347828</v>
      </c>
      <c r="O18" s="5">
        <f t="shared" si="3"/>
        <v>13.043478260869565</v>
      </c>
    </row>
    <row r="19" spans="2:15">
      <c r="B19">
        <v>1985</v>
      </c>
      <c r="C19" t="s">
        <v>9</v>
      </c>
      <c r="D19">
        <v>0</v>
      </c>
      <c r="E19">
        <v>2</v>
      </c>
      <c r="F19">
        <v>5</v>
      </c>
      <c r="G19">
        <v>1</v>
      </c>
      <c r="H19">
        <v>0</v>
      </c>
      <c r="I19">
        <v>16</v>
      </c>
      <c r="J19">
        <v>0</v>
      </c>
      <c r="K19">
        <v>0</v>
      </c>
      <c r="L19" s="5">
        <f t="shared" si="0"/>
        <v>0</v>
      </c>
      <c r="M19" s="5">
        <f t="shared" si="1"/>
        <v>20.833333333333336</v>
      </c>
      <c r="N19" s="5">
        <f t="shared" si="2"/>
        <v>66.666666666666657</v>
      </c>
      <c r="O19" s="5">
        <f t="shared" si="3"/>
        <v>12.5</v>
      </c>
    </row>
    <row r="20" spans="2:15">
      <c r="B20">
        <v>1986</v>
      </c>
      <c r="C20" t="s">
        <v>10</v>
      </c>
      <c r="D20">
        <v>0</v>
      </c>
      <c r="E20">
        <v>1</v>
      </c>
      <c r="F20">
        <v>6</v>
      </c>
      <c r="G20">
        <v>1</v>
      </c>
      <c r="H20">
        <v>4</v>
      </c>
      <c r="I20">
        <v>12</v>
      </c>
      <c r="J20">
        <v>0</v>
      </c>
      <c r="K20">
        <v>0</v>
      </c>
      <c r="L20" s="5">
        <f t="shared" si="0"/>
        <v>0</v>
      </c>
      <c r="M20" s="5">
        <f t="shared" si="1"/>
        <v>25</v>
      </c>
      <c r="N20" s="5">
        <f t="shared" si="2"/>
        <v>50</v>
      </c>
      <c r="O20" s="5">
        <f t="shared" si="3"/>
        <v>25</v>
      </c>
    </row>
    <row r="21" spans="2:15">
      <c r="B21">
        <v>1987</v>
      </c>
      <c r="C21" t="s">
        <v>11</v>
      </c>
      <c r="D21">
        <v>0</v>
      </c>
      <c r="E21">
        <v>2</v>
      </c>
      <c r="F21">
        <v>4</v>
      </c>
      <c r="G21">
        <v>3</v>
      </c>
      <c r="H21">
        <v>0</v>
      </c>
      <c r="I21">
        <v>15</v>
      </c>
      <c r="J21">
        <v>0</v>
      </c>
      <c r="K21">
        <v>0</v>
      </c>
      <c r="L21" s="5">
        <f t="shared" si="0"/>
        <v>0</v>
      </c>
      <c r="M21" s="5">
        <f t="shared" si="1"/>
        <v>16.666666666666664</v>
      </c>
      <c r="N21" s="5">
        <f t="shared" si="2"/>
        <v>62.5</v>
      </c>
      <c r="O21" s="5">
        <f t="shared" si="3"/>
        <v>20.833333333333336</v>
      </c>
    </row>
    <row r="22" spans="2:15">
      <c r="B22">
        <v>1988</v>
      </c>
      <c r="C22" t="s">
        <v>12</v>
      </c>
      <c r="D22">
        <v>1</v>
      </c>
      <c r="E22">
        <v>1</v>
      </c>
      <c r="F22">
        <v>8</v>
      </c>
      <c r="G22">
        <v>0</v>
      </c>
      <c r="H22">
        <v>1</v>
      </c>
      <c r="I22">
        <v>12</v>
      </c>
      <c r="J22">
        <v>0</v>
      </c>
      <c r="K22">
        <v>0</v>
      </c>
      <c r="L22" s="5">
        <f t="shared" si="0"/>
        <v>4.3478260869565215</v>
      </c>
      <c r="M22" s="5">
        <f t="shared" si="1"/>
        <v>34.782608695652172</v>
      </c>
      <c r="N22" s="5">
        <f t="shared" si="2"/>
        <v>52.173913043478258</v>
      </c>
      <c r="O22" s="5">
        <f t="shared" si="3"/>
        <v>8.695652173913043</v>
      </c>
    </row>
    <row r="23" spans="2:15">
      <c r="B23">
        <v>1989</v>
      </c>
      <c r="C23" t="s">
        <v>13</v>
      </c>
      <c r="D23">
        <v>3</v>
      </c>
      <c r="E23">
        <v>2</v>
      </c>
      <c r="F23">
        <v>10</v>
      </c>
      <c r="G23">
        <v>0</v>
      </c>
      <c r="H23">
        <v>0</v>
      </c>
      <c r="I23">
        <v>9</v>
      </c>
      <c r="J23">
        <v>0</v>
      </c>
      <c r="K23">
        <v>0</v>
      </c>
      <c r="L23" s="5">
        <f t="shared" si="0"/>
        <v>12.5</v>
      </c>
      <c r="M23" s="5">
        <f t="shared" si="1"/>
        <v>41.666666666666671</v>
      </c>
      <c r="N23" s="5">
        <f t="shared" si="2"/>
        <v>37.5</v>
      </c>
      <c r="O23" s="5">
        <f t="shared" si="3"/>
        <v>8.3333333333333321</v>
      </c>
    </row>
    <row r="24" spans="2:15">
      <c r="B24">
        <v>1990</v>
      </c>
      <c r="C24" t="s">
        <v>14</v>
      </c>
      <c r="D24">
        <v>0</v>
      </c>
      <c r="E24">
        <v>1</v>
      </c>
      <c r="F24">
        <v>2</v>
      </c>
      <c r="G24">
        <v>3</v>
      </c>
      <c r="H24">
        <v>6</v>
      </c>
      <c r="I24">
        <v>11</v>
      </c>
      <c r="J24">
        <v>1</v>
      </c>
      <c r="K24">
        <v>0</v>
      </c>
      <c r="L24" s="5">
        <f t="shared" si="0"/>
        <v>0</v>
      </c>
      <c r="M24" s="5">
        <f t="shared" si="1"/>
        <v>8.3333333333333321</v>
      </c>
      <c r="N24" s="5">
        <f t="shared" si="2"/>
        <v>45.833333333333329</v>
      </c>
      <c r="O24" s="5">
        <f t="shared" si="3"/>
        <v>45.833333333333329</v>
      </c>
    </row>
    <row r="25" spans="2:15">
      <c r="B25">
        <v>1991</v>
      </c>
      <c r="C25" t="s">
        <v>15</v>
      </c>
      <c r="D25">
        <v>0</v>
      </c>
      <c r="E25">
        <v>2</v>
      </c>
      <c r="F25">
        <v>8</v>
      </c>
      <c r="G25">
        <v>3</v>
      </c>
      <c r="H25">
        <v>1</v>
      </c>
      <c r="I25">
        <v>10</v>
      </c>
      <c r="J25">
        <v>0</v>
      </c>
      <c r="K25">
        <v>0</v>
      </c>
      <c r="L25" s="5">
        <f t="shared" si="0"/>
        <v>0</v>
      </c>
      <c r="M25" s="5">
        <f t="shared" si="1"/>
        <v>33.333333333333329</v>
      </c>
      <c r="N25" s="5">
        <f t="shared" si="2"/>
        <v>41.666666666666671</v>
      </c>
      <c r="O25" s="5">
        <f t="shared" si="3"/>
        <v>25</v>
      </c>
    </row>
    <row r="26" spans="2:15">
      <c r="B26">
        <v>1992</v>
      </c>
      <c r="C26" t="s">
        <v>16</v>
      </c>
      <c r="D26">
        <v>2</v>
      </c>
      <c r="E26">
        <v>1</v>
      </c>
      <c r="F26">
        <v>1</v>
      </c>
      <c r="G26">
        <v>1</v>
      </c>
      <c r="H26">
        <v>2</v>
      </c>
      <c r="I26">
        <v>17</v>
      </c>
      <c r="J26">
        <v>0</v>
      </c>
      <c r="K26">
        <v>0</v>
      </c>
      <c r="L26" s="5">
        <f t="shared" si="0"/>
        <v>8.3333333333333321</v>
      </c>
      <c r="M26" s="5">
        <f t="shared" si="1"/>
        <v>4.1666666666666661</v>
      </c>
      <c r="N26" s="5">
        <f t="shared" si="2"/>
        <v>70.833333333333343</v>
      </c>
      <c r="O26" s="5">
        <f t="shared" si="3"/>
        <v>16.666666666666664</v>
      </c>
    </row>
    <row r="27" spans="2:15">
      <c r="B27">
        <v>1993</v>
      </c>
      <c r="C27" t="s">
        <v>17</v>
      </c>
      <c r="D27">
        <v>1</v>
      </c>
      <c r="E27">
        <v>2</v>
      </c>
      <c r="F27">
        <v>0</v>
      </c>
      <c r="G27">
        <v>0</v>
      </c>
      <c r="H27">
        <v>1</v>
      </c>
      <c r="I27">
        <v>19</v>
      </c>
      <c r="J27">
        <v>0</v>
      </c>
      <c r="K27">
        <v>0</v>
      </c>
      <c r="L27" s="5">
        <f t="shared" si="0"/>
        <v>4.3478260869565215</v>
      </c>
      <c r="M27" s="5">
        <f t="shared" si="1"/>
        <v>0</v>
      </c>
      <c r="N27" s="5">
        <f t="shared" si="2"/>
        <v>82.608695652173907</v>
      </c>
      <c r="O27" s="5">
        <f t="shared" si="3"/>
        <v>13.043478260869565</v>
      </c>
    </row>
    <row r="28" spans="2:15">
      <c r="B28">
        <v>1994</v>
      </c>
      <c r="C28" t="s">
        <v>18</v>
      </c>
      <c r="D28">
        <v>1</v>
      </c>
      <c r="E28">
        <v>3</v>
      </c>
      <c r="F28">
        <v>3</v>
      </c>
      <c r="G28">
        <v>4</v>
      </c>
      <c r="H28">
        <v>1</v>
      </c>
      <c r="I28">
        <v>12</v>
      </c>
      <c r="J28">
        <v>0</v>
      </c>
      <c r="K28">
        <v>0</v>
      </c>
      <c r="L28" s="5">
        <f t="shared" si="0"/>
        <v>4.1666666666666661</v>
      </c>
      <c r="M28" s="5">
        <f t="shared" si="1"/>
        <v>12.5</v>
      </c>
      <c r="N28" s="5">
        <f t="shared" si="2"/>
        <v>50</v>
      </c>
      <c r="O28" s="5">
        <f t="shared" si="3"/>
        <v>33.333333333333329</v>
      </c>
    </row>
    <row r="29" spans="2:15">
      <c r="B29">
        <v>1995</v>
      </c>
      <c r="C29" t="s">
        <v>19</v>
      </c>
      <c r="D29">
        <v>0</v>
      </c>
      <c r="E29">
        <v>1</v>
      </c>
      <c r="F29">
        <v>7</v>
      </c>
      <c r="G29">
        <v>3</v>
      </c>
      <c r="H29">
        <v>1</v>
      </c>
      <c r="I29">
        <v>12</v>
      </c>
      <c r="J29">
        <v>0</v>
      </c>
      <c r="K29">
        <v>0</v>
      </c>
      <c r="L29" s="5">
        <f t="shared" si="0"/>
        <v>0</v>
      </c>
      <c r="M29" s="5">
        <f t="shared" si="1"/>
        <v>29.166666666666668</v>
      </c>
      <c r="N29" s="5">
        <f t="shared" si="2"/>
        <v>50</v>
      </c>
      <c r="O29" s="5">
        <f t="shared" si="3"/>
        <v>20.833333333333336</v>
      </c>
    </row>
    <row r="30" spans="2:15">
      <c r="B30">
        <v>1996</v>
      </c>
      <c r="C30" t="s">
        <v>20</v>
      </c>
      <c r="D30">
        <v>0</v>
      </c>
      <c r="E30">
        <v>1</v>
      </c>
      <c r="F30">
        <v>6</v>
      </c>
      <c r="G30">
        <v>1</v>
      </c>
      <c r="H30">
        <v>2</v>
      </c>
      <c r="I30">
        <v>14</v>
      </c>
      <c r="J30">
        <v>0</v>
      </c>
      <c r="K30">
        <v>0</v>
      </c>
      <c r="L30" s="5">
        <f t="shared" si="0"/>
        <v>0</v>
      </c>
      <c r="M30" s="5">
        <f t="shared" si="1"/>
        <v>25</v>
      </c>
      <c r="N30" s="5">
        <f t="shared" si="2"/>
        <v>58.333333333333336</v>
      </c>
      <c r="O30" s="5">
        <f t="shared" si="3"/>
        <v>16.666666666666664</v>
      </c>
    </row>
    <row r="31" spans="2:15">
      <c r="B31">
        <v>1997</v>
      </c>
      <c r="C31" t="s">
        <v>21</v>
      </c>
      <c r="D31">
        <v>0</v>
      </c>
      <c r="E31">
        <v>2</v>
      </c>
      <c r="F31">
        <v>5</v>
      </c>
      <c r="G31">
        <v>2</v>
      </c>
      <c r="H31">
        <v>4</v>
      </c>
      <c r="I31">
        <v>10</v>
      </c>
      <c r="J31">
        <v>0</v>
      </c>
      <c r="K31">
        <v>0</v>
      </c>
      <c r="L31" s="5">
        <f t="shared" si="0"/>
        <v>0</v>
      </c>
      <c r="M31" s="5">
        <f t="shared" si="1"/>
        <v>21.739130434782609</v>
      </c>
      <c r="N31" s="5">
        <f t="shared" si="2"/>
        <v>43.478260869565219</v>
      </c>
      <c r="O31" s="5">
        <f t="shared" si="3"/>
        <v>34.782608695652172</v>
      </c>
    </row>
    <row r="32" spans="2:15">
      <c r="B32">
        <v>1998</v>
      </c>
      <c r="C32" t="s">
        <v>22</v>
      </c>
      <c r="D32">
        <v>1</v>
      </c>
      <c r="E32">
        <v>0</v>
      </c>
      <c r="F32">
        <v>2</v>
      </c>
      <c r="G32">
        <v>2</v>
      </c>
      <c r="H32">
        <v>0</v>
      </c>
      <c r="I32">
        <v>19</v>
      </c>
      <c r="J32">
        <v>0</v>
      </c>
      <c r="K32">
        <v>0</v>
      </c>
      <c r="L32" s="5">
        <f t="shared" si="0"/>
        <v>4.1666666666666661</v>
      </c>
      <c r="M32" s="5">
        <f t="shared" si="1"/>
        <v>8.3333333333333321</v>
      </c>
      <c r="N32" s="5">
        <f t="shared" si="2"/>
        <v>79.166666666666657</v>
      </c>
      <c r="O32" s="5">
        <f t="shared" si="3"/>
        <v>8.3333333333333321</v>
      </c>
    </row>
    <row r="33" spans="2:15">
      <c r="B33">
        <v>1999</v>
      </c>
      <c r="C33" t="s">
        <v>23</v>
      </c>
      <c r="D33">
        <v>2</v>
      </c>
      <c r="E33">
        <v>0</v>
      </c>
      <c r="F33">
        <v>2</v>
      </c>
      <c r="G33">
        <v>4</v>
      </c>
      <c r="H33">
        <v>3</v>
      </c>
      <c r="I33">
        <v>11</v>
      </c>
      <c r="J33">
        <v>0</v>
      </c>
      <c r="K33">
        <v>0</v>
      </c>
      <c r="L33" s="5">
        <f t="shared" si="0"/>
        <v>9.0909090909090917</v>
      </c>
      <c r="M33" s="5">
        <f t="shared" si="1"/>
        <v>9.0909090909090917</v>
      </c>
      <c r="N33" s="5">
        <f t="shared" si="2"/>
        <v>50</v>
      </c>
      <c r="O33" s="5">
        <f t="shared" si="3"/>
        <v>31.818181818181817</v>
      </c>
    </row>
    <row r="34" spans="2:15">
      <c r="B34">
        <v>2000</v>
      </c>
      <c r="C34" t="s">
        <v>24</v>
      </c>
      <c r="D34">
        <v>1</v>
      </c>
      <c r="E34">
        <v>0</v>
      </c>
      <c r="F34">
        <v>4</v>
      </c>
      <c r="G34">
        <v>3</v>
      </c>
      <c r="H34">
        <v>0</v>
      </c>
      <c r="I34">
        <v>15</v>
      </c>
      <c r="J34">
        <v>0</v>
      </c>
      <c r="K34">
        <v>0</v>
      </c>
      <c r="L34" s="5">
        <f t="shared" si="0"/>
        <v>4.3478260869565215</v>
      </c>
      <c r="M34" s="5">
        <f t="shared" si="1"/>
        <v>17.391304347826086</v>
      </c>
      <c r="N34" s="5">
        <f t="shared" si="2"/>
        <v>65.217391304347828</v>
      </c>
      <c r="O34" s="5">
        <f t="shared" si="3"/>
        <v>13.043478260869565</v>
      </c>
    </row>
    <row r="35" spans="2:15">
      <c r="B35">
        <v>2001</v>
      </c>
      <c r="C35" t="s">
        <v>25</v>
      </c>
      <c r="D35">
        <v>0</v>
      </c>
      <c r="E35">
        <v>1</v>
      </c>
      <c r="F35">
        <v>2</v>
      </c>
      <c r="G35">
        <v>0</v>
      </c>
      <c r="H35">
        <v>0</v>
      </c>
      <c r="I35">
        <v>21</v>
      </c>
      <c r="J35">
        <v>0</v>
      </c>
      <c r="K35">
        <v>0</v>
      </c>
      <c r="L35" s="5">
        <f t="shared" si="0"/>
        <v>0</v>
      </c>
      <c r="M35" s="5">
        <f t="shared" si="1"/>
        <v>8.3333333333333321</v>
      </c>
      <c r="N35" s="5">
        <f t="shared" si="2"/>
        <v>87.5</v>
      </c>
      <c r="O35" s="5">
        <f t="shared" si="3"/>
        <v>4.1666666666666661</v>
      </c>
    </row>
    <row r="36" spans="2:15">
      <c r="B36">
        <v>2002</v>
      </c>
      <c r="C36" t="s">
        <v>26</v>
      </c>
      <c r="D36">
        <v>0</v>
      </c>
      <c r="E36">
        <v>0</v>
      </c>
      <c r="F36">
        <v>1</v>
      </c>
      <c r="G36">
        <v>1</v>
      </c>
      <c r="H36">
        <v>0</v>
      </c>
      <c r="I36">
        <v>21</v>
      </c>
      <c r="J36">
        <v>0</v>
      </c>
      <c r="K36">
        <v>0</v>
      </c>
      <c r="L36" s="5">
        <f t="shared" si="0"/>
        <v>0</v>
      </c>
      <c r="M36" s="5">
        <f t="shared" si="1"/>
        <v>4.3478260869565215</v>
      </c>
      <c r="N36" s="5">
        <f t="shared" si="2"/>
        <v>91.304347826086953</v>
      </c>
      <c r="O36" s="5">
        <f t="shared" si="3"/>
        <v>4.3478260869565215</v>
      </c>
    </row>
    <row r="37" spans="2:15">
      <c r="B37">
        <v>2003</v>
      </c>
      <c r="C37" t="s">
        <v>27</v>
      </c>
      <c r="D37">
        <v>2</v>
      </c>
      <c r="E37">
        <v>2</v>
      </c>
      <c r="F37">
        <v>6</v>
      </c>
      <c r="G37">
        <v>2</v>
      </c>
      <c r="H37">
        <v>2</v>
      </c>
      <c r="I37">
        <v>10</v>
      </c>
      <c r="J37">
        <v>0</v>
      </c>
      <c r="K37">
        <v>0</v>
      </c>
      <c r="L37" s="5">
        <f t="shared" si="0"/>
        <v>8.3333333333333321</v>
      </c>
      <c r="M37" s="5">
        <f t="shared" si="1"/>
        <v>25</v>
      </c>
      <c r="N37" s="5">
        <f t="shared" si="2"/>
        <v>41.666666666666671</v>
      </c>
      <c r="O37" s="5">
        <f t="shared" si="3"/>
        <v>25</v>
      </c>
    </row>
    <row r="38" spans="2:15">
      <c r="B38">
        <v>2004</v>
      </c>
      <c r="C38" t="s">
        <v>28</v>
      </c>
      <c r="D38">
        <v>4</v>
      </c>
      <c r="E38">
        <v>0</v>
      </c>
      <c r="F38">
        <v>6</v>
      </c>
      <c r="G38">
        <v>2</v>
      </c>
      <c r="H38">
        <v>5</v>
      </c>
      <c r="I38">
        <v>7</v>
      </c>
      <c r="J38">
        <v>0</v>
      </c>
      <c r="K38">
        <v>0</v>
      </c>
      <c r="L38" s="5">
        <f t="shared" si="0"/>
        <v>16.666666666666664</v>
      </c>
      <c r="M38" s="5">
        <f t="shared" si="1"/>
        <v>25</v>
      </c>
      <c r="N38" s="5">
        <f t="shared" si="2"/>
        <v>29.166666666666668</v>
      </c>
      <c r="O38" s="5">
        <f t="shared" si="3"/>
        <v>29.166666666666668</v>
      </c>
    </row>
    <row r="39" spans="2:15">
      <c r="B39">
        <v>2005</v>
      </c>
      <c r="C39" t="s">
        <v>29</v>
      </c>
      <c r="D39">
        <v>1</v>
      </c>
      <c r="E39">
        <v>0</v>
      </c>
      <c r="F39">
        <v>0</v>
      </c>
      <c r="G39">
        <v>1</v>
      </c>
      <c r="H39">
        <v>0</v>
      </c>
      <c r="I39">
        <v>22</v>
      </c>
      <c r="J39">
        <v>0</v>
      </c>
      <c r="K39">
        <v>0</v>
      </c>
      <c r="L39" s="5">
        <f t="shared" si="0"/>
        <v>4.1666666666666661</v>
      </c>
      <c r="M39" s="5">
        <f t="shared" si="1"/>
        <v>0</v>
      </c>
      <c r="N39" s="5">
        <f t="shared" si="2"/>
        <v>91.666666666666657</v>
      </c>
      <c r="O39" s="5">
        <f t="shared" si="3"/>
        <v>4.1666666666666661</v>
      </c>
    </row>
    <row r="40" spans="2:15">
      <c r="B40">
        <v>2006</v>
      </c>
      <c r="C40" t="s">
        <v>30</v>
      </c>
      <c r="D40">
        <v>1</v>
      </c>
      <c r="E40">
        <v>2</v>
      </c>
      <c r="F40">
        <v>8</v>
      </c>
      <c r="G40">
        <v>1</v>
      </c>
      <c r="H40">
        <v>0</v>
      </c>
      <c r="I40">
        <v>12</v>
      </c>
      <c r="J40">
        <v>0</v>
      </c>
      <c r="K40">
        <v>0</v>
      </c>
      <c r="L40" s="5">
        <f t="shared" si="0"/>
        <v>4.1666666666666661</v>
      </c>
      <c r="M40" s="5">
        <f t="shared" si="1"/>
        <v>33.333333333333329</v>
      </c>
      <c r="N40" s="5">
        <f t="shared" si="2"/>
        <v>50</v>
      </c>
      <c r="O40" s="5">
        <f t="shared" si="3"/>
        <v>12.5</v>
      </c>
    </row>
    <row r="41" spans="2:15">
      <c r="B41">
        <v>2007</v>
      </c>
      <c r="C41" t="s">
        <v>31</v>
      </c>
      <c r="D41">
        <v>1</v>
      </c>
      <c r="E41">
        <v>2</v>
      </c>
      <c r="F41">
        <v>2</v>
      </c>
      <c r="G41">
        <v>1</v>
      </c>
      <c r="H41">
        <v>1</v>
      </c>
      <c r="I41">
        <v>17</v>
      </c>
      <c r="J41">
        <v>0</v>
      </c>
      <c r="K41">
        <v>0</v>
      </c>
      <c r="L41" s="5">
        <f t="shared" si="0"/>
        <v>4.1666666666666661</v>
      </c>
      <c r="M41" s="5">
        <f t="shared" si="1"/>
        <v>8.3333333333333321</v>
      </c>
      <c r="N41" s="5">
        <f t="shared" si="2"/>
        <v>70.833333333333343</v>
      </c>
      <c r="O41" s="5">
        <f t="shared" si="3"/>
        <v>16.666666666666664</v>
      </c>
    </row>
    <row r="42" spans="2:15">
      <c r="B42">
        <v>2008</v>
      </c>
      <c r="C42" t="s">
        <v>32</v>
      </c>
      <c r="D42">
        <v>1</v>
      </c>
      <c r="E42">
        <v>0</v>
      </c>
      <c r="F42">
        <v>2</v>
      </c>
      <c r="G42">
        <v>1</v>
      </c>
      <c r="H42">
        <v>0</v>
      </c>
      <c r="I42">
        <v>19</v>
      </c>
      <c r="J42">
        <v>0</v>
      </c>
      <c r="K42">
        <v>0</v>
      </c>
      <c r="L42" s="5">
        <f t="shared" si="0"/>
        <v>4.3478260869565215</v>
      </c>
      <c r="M42" s="5">
        <f t="shared" si="1"/>
        <v>8.695652173913043</v>
      </c>
      <c r="N42" s="5">
        <f t="shared" si="2"/>
        <v>82.608695652173907</v>
      </c>
      <c r="O42" s="5">
        <f t="shared" si="3"/>
        <v>4.3478260869565215</v>
      </c>
    </row>
    <row r="43" spans="2:15">
      <c r="B43">
        <v>2009</v>
      </c>
      <c r="C43" t="s">
        <v>33</v>
      </c>
      <c r="D43">
        <v>4</v>
      </c>
      <c r="E43">
        <v>1</v>
      </c>
      <c r="F43">
        <v>8</v>
      </c>
      <c r="G43">
        <v>4</v>
      </c>
      <c r="H43">
        <v>1</v>
      </c>
      <c r="I43">
        <v>6</v>
      </c>
      <c r="J43">
        <v>0</v>
      </c>
      <c r="K43">
        <v>0</v>
      </c>
      <c r="L43" s="5">
        <f t="shared" si="0"/>
        <v>16.666666666666664</v>
      </c>
      <c r="M43" s="5">
        <f t="shared" si="1"/>
        <v>33.333333333333329</v>
      </c>
      <c r="N43" s="5">
        <f t="shared" si="2"/>
        <v>25</v>
      </c>
      <c r="O43" s="5">
        <f t="shared" si="3"/>
        <v>25</v>
      </c>
    </row>
    <row r="44" spans="2:15">
      <c r="B44">
        <v>2010</v>
      </c>
      <c r="C44" t="s">
        <v>34</v>
      </c>
      <c r="D44">
        <v>4</v>
      </c>
      <c r="E44">
        <v>1</v>
      </c>
      <c r="F44">
        <v>8</v>
      </c>
      <c r="G44">
        <v>4</v>
      </c>
      <c r="H44">
        <v>1</v>
      </c>
      <c r="I44">
        <v>6</v>
      </c>
      <c r="J44">
        <v>0</v>
      </c>
      <c r="K44">
        <v>0</v>
      </c>
      <c r="L44" s="5">
        <f t="shared" si="0"/>
        <v>16.666666666666664</v>
      </c>
      <c r="M44" s="5">
        <f t="shared" si="1"/>
        <v>33.333333333333329</v>
      </c>
      <c r="N44" s="5">
        <f t="shared" si="2"/>
        <v>25</v>
      </c>
      <c r="O44" s="5">
        <f t="shared" si="3"/>
        <v>25</v>
      </c>
    </row>
    <row r="45" spans="2:15">
      <c r="B45">
        <v>2011</v>
      </c>
      <c r="C45" t="s">
        <v>35</v>
      </c>
      <c r="D45">
        <v>6</v>
      </c>
      <c r="E45">
        <v>0</v>
      </c>
      <c r="F45">
        <v>2</v>
      </c>
      <c r="G45">
        <v>1</v>
      </c>
      <c r="H45">
        <v>0</v>
      </c>
      <c r="I45">
        <v>15</v>
      </c>
      <c r="J45">
        <v>0</v>
      </c>
      <c r="K45">
        <v>0</v>
      </c>
      <c r="L45" s="5">
        <f t="shared" si="0"/>
        <v>25</v>
      </c>
      <c r="M45" s="5">
        <f t="shared" si="1"/>
        <v>8.3333333333333321</v>
      </c>
      <c r="N45" s="5">
        <f t="shared" si="2"/>
        <v>62.5</v>
      </c>
      <c r="O45" s="5">
        <f t="shared" si="3"/>
        <v>4.1666666666666661</v>
      </c>
    </row>
    <row r="46" spans="2:15">
      <c r="B46">
        <v>2012</v>
      </c>
      <c r="C46" t="s">
        <v>36</v>
      </c>
      <c r="D46">
        <v>3</v>
      </c>
      <c r="E46">
        <v>0</v>
      </c>
      <c r="F46">
        <v>5</v>
      </c>
      <c r="G46">
        <v>1</v>
      </c>
      <c r="H46">
        <v>0</v>
      </c>
      <c r="I46">
        <v>15</v>
      </c>
      <c r="J46">
        <v>0</v>
      </c>
      <c r="K46">
        <v>0</v>
      </c>
      <c r="L46" s="5">
        <f t="shared" si="0"/>
        <v>12.5</v>
      </c>
      <c r="M46" s="5">
        <f t="shared" si="1"/>
        <v>20.833333333333336</v>
      </c>
      <c r="N46" s="5">
        <f t="shared" si="2"/>
        <v>62.5</v>
      </c>
      <c r="O46" s="5">
        <f t="shared" si="3"/>
        <v>4.1666666666666661</v>
      </c>
    </row>
    <row r="47" spans="2:15">
      <c r="B47">
        <v>2013</v>
      </c>
      <c r="C47" t="s">
        <v>37</v>
      </c>
      <c r="D47">
        <v>4</v>
      </c>
      <c r="E47">
        <v>2</v>
      </c>
      <c r="F47">
        <v>13</v>
      </c>
      <c r="G47">
        <v>1</v>
      </c>
      <c r="H47">
        <v>0</v>
      </c>
      <c r="I47">
        <v>3</v>
      </c>
      <c r="J47">
        <v>0</v>
      </c>
      <c r="K47">
        <v>1</v>
      </c>
      <c r="L47" s="5">
        <f t="shared" si="0"/>
        <v>16.666666666666664</v>
      </c>
      <c r="M47" s="5">
        <f t="shared" si="1"/>
        <v>54.166666666666664</v>
      </c>
      <c r="N47" s="5">
        <f t="shared" si="2"/>
        <v>12.5</v>
      </c>
      <c r="O47" s="5">
        <f t="shared" si="3"/>
        <v>16.666666666666664</v>
      </c>
    </row>
    <row r="48" spans="2:15">
      <c r="B48">
        <v>2014</v>
      </c>
      <c r="C48" t="s">
        <v>38</v>
      </c>
      <c r="D48">
        <v>4</v>
      </c>
      <c r="E48">
        <v>0</v>
      </c>
      <c r="F48">
        <v>14</v>
      </c>
      <c r="G48">
        <v>1</v>
      </c>
      <c r="H48">
        <v>0</v>
      </c>
      <c r="I48">
        <v>4</v>
      </c>
      <c r="J48">
        <v>0</v>
      </c>
      <c r="K48">
        <v>1</v>
      </c>
      <c r="L48" s="5">
        <f t="shared" si="0"/>
        <v>16.666666666666664</v>
      </c>
      <c r="M48" s="5">
        <f t="shared" si="1"/>
        <v>58.333333333333336</v>
      </c>
      <c r="N48" s="5">
        <f t="shared" si="2"/>
        <v>16.666666666666664</v>
      </c>
      <c r="O48" s="5">
        <f t="shared" si="3"/>
        <v>8.3333333333333321</v>
      </c>
    </row>
    <row r="49" spans="2:15">
      <c r="B49">
        <v>2015</v>
      </c>
      <c r="C49" t="s">
        <v>39</v>
      </c>
      <c r="D49">
        <v>3</v>
      </c>
      <c r="E49">
        <v>1</v>
      </c>
      <c r="F49">
        <v>10</v>
      </c>
      <c r="G49">
        <v>0</v>
      </c>
      <c r="H49">
        <v>0</v>
      </c>
      <c r="I49">
        <v>10</v>
      </c>
      <c r="J49">
        <v>0</v>
      </c>
      <c r="K49">
        <v>0</v>
      </c>
      <c r="L49" s="5">
        <f t="shared" si="0"/>
        <v>12.5</v>
      </c>
      <c r="M49" s="5">
        <f t="shared" si="1"/>
        <v>41.666666666666671</v>
      </c>
      <c r="N49" s="5">
        <f t="shared" si="2"/>
        <v>41.666666666666671</v>
      </c>
      <c r="O49" s="5">
        <f t="shared" si="3"/>
        <v>4.1666666666666661</v>
      </c>
    </row>
    <row r="50" spans="2:15">
      <c r="B50">
        <v>2016</v>
      </c>
      <c r="C50" t="s">
        <v>40</v>
      </c>
      <c r="D50">
        <v>2</v>
      </c>
      <c r="E50">
        <v>0</v>
      </c>
      <c r="F50">
        <v>1</v>
      </c>
      <c r="G50">
        <v>3</v>
      </c>
      <c r="H50">
        <v>0</v>
      </c>
      <c r="I50">
        <v>18</v>
      </c>
      <c r="J50">
        <v>0</v>
      </c>
      <c r="K50">
        <v>0</v>
      </c>
      <c r="L50" s="5">
        <f t="shared" si="0"/>
        <v>8.3333333333333321</v>
      </c>
      <c r="M50" s="5">
        <f t="shared" si="1"/>
        <v>4.1666666666666661</v>
      </c>
      <c r="N50" s="5">
        <f t="shared" si="2"/>
        <v>75</v>
      </c>
      <c r="O50" s="5">
        <f t="shared" si="3"/>
        <v>12.5</v>
      </c>
    </row>
    <row r="51" spans="2:15">
      <c r="B51">
        <v>2017</v>
      </c>
      <c r="C51" t="s">
        <v>41</v>
      </c>
      <c r="D51">
        <v>0</v>
      </c>
      <c r="E51">
        <v>0</v>
      </c>
      <c r="F51">
        <v>3</v>
      </c>
      <c r="G51">
        <v>0</v>
      </c>
      <c r="H51">
        <v>0</v>
      </c>
      <c r="I51">
        <v>20</v>
      </c>
      <c r="J51">
        <v>0</v>
      </c>
      <c r="K51">
        <v>1</v>
      </c>
      <c r="L51" s="5">
        <f t="shared" si="0"/>
        <v>0</v>
      </c>
      <c r="M51" s="5">
        <f t="shared" si="1"/>
        <v>12.5</v>
      </c>
      <c r="N51" s="5">
        <f t="shared" si="2"/>
        <v>83.333333333333343</v>
      </c>
      <c r="O51" s="5">
        <f t="shared" si="3"/>
        <v>4.1666666666666661</v>
      </c>
    </row>
    <row r="52" spans="2:15">
      <c r="B52">
        <v>2018</v>
      </c>
      <c r="C52" t="s">
        <v>42</v>
      </c>
      <c r="D52">
        <v>0</v>
      </c>
      <c r="E52">
        <v>1</v>
      </c>
      <c r="F52">
        <v>4</v>
      </c>
      <c r="G52">
        <v>0</v>
      </c>
      <c r="H52">
        <v>0</v>
      </c>
      <c r="I52">
        <v>19</v>
      </c>
      <c r="J52">
        <v>0</v>
      </c>
      <c r="K52">
        <v>0</v>
      </c>
      <c r="L52" s="5">
        <f t="shared" si="0"/>
        <v>0</v>
      </c>
      <c r="M52" s="5">
        <f t="shared" si="1"/>
        <v>16.666666666666664</v>
      </c>
      <c r="N52" s="5">
        <f t="shared" si="2"/>
        <v>79.166666666666657</v>
      </c>
      <c r="O52" s="5">
        <f t="shared" si="3"/>
        <v>4.1666666666666661</v>
      </c>
    </row>
    <row r="53" spans="2:15">
      <c r="B53">
        <v>2019</v>
      </c>
      <c r="C53" t="s">
        <v>68</v>
      </c>
      <c r="D53">
        <v>1</v>
      </c>
      <c r="E53">
        <v>2</v>
      </c>
      <c r="F53">
        <v>1</v>
      </c>
      <c r="G53">
        <v>0</v>
      </c>
      <c r="H53">
        <v>1</v>
      </c>
      <c r="I53">
        <v>19</v>
      </c>
      <c r="J53">
        <v>0</v>
      </c>
      <c r="K53">
        <v>0</v>
      </c>
      <c r="L53" s="5">
        <f>D53/SUM($D53:$K53)*100</f>
        <v>4.1666666666666661</v>
      </c>
      <c r="M53" s="5">
        <f t="shared" si="1"/>
        <v>4.1666666666666661</v>
      </c>
      <c r="N53" s="5">
        <f t="shared" ref="N53" si="4">I53/SUM($D53:$K53)*100</f>
        <v>79.166666666666657</v>
      </c>
      <c r="O53" s="5">
        <f>SUM(E53+G53+H53+J53+K53)/SUM($D53:$K53)*100</f>
        <v>12.5</v>
      </c>
    </row>
    <row r="54" spans="2:15">
      <c r="B54" s="7">
        <v>2020</v>
      </c>
      <c r="C54" s="7" t="s">
        <v>69</v>
      </c>
      <c r="D54" s="13">
        <v>2</v>
      </c>
      <c r="E54" s="13">
        <v>0</v>
      </c>
      <c r="F54" s="13">
        <v>5</v>
      </c>
      <c r="G54" s="13">
        <v>0</v>
      </c>
      <c r="H54" s="13">
        <v>0</v>
      </c>
      <c r="I54" s="13">
        <v>17</v>
      </c>
      <c r="J54" s="13">
        <v>0</v>
      </c>
      <c r="K54" s="13">
        <v>0</v>
      </c>
      <c r="L54" s="14">
        <f>D54/SUM($D54:$K54)*100</f>
        <v>8.3333333333333321</v>
      </c>
      <c r="M54" s="14">
        <f>F54/SUM($D54:$K54)*100</f>
        <v>20.833333333333336</v>
      </c>
      <c r="N54" s="14">
        <f>I54/SUM($D54:$K54)*100</f>
        <v>70.833333333333343</v>
      </c>
      <c r="O54" s="14">
        <f>SUM(E54+G54+H54+J54+K54)/SUM($D54:$K54)*100</f>
        <v>0</v>
      </c>
    </row>
    <row r="55" spans="2:15" s="13" customFormat="1">
      <c r="B55" s="7">
        <v>2021</v>
      </c>
      <c r="C55" s="7" t="s">
        <v>70</v>
      </c>
      <c r="D55" s="13">
        <v>0</v>
      </c>
      <c r="E55" s="13">
        <v>1</v>
      </c>
      <c r="F55" s="13">
        <v>7</v>
      </c>
      <c r="G55" s="13">
        <v>0</v>
      </c>
      <c r="H55" s="13">
        <v>2</v>
      </c>
      <c r="I55" s="13">
        <v>13</v>
      </c>
      <c r="J55" s="13">
        <v>0</v>
      </c>
      <c r="K55" s="13">
        <v>1</v>
      </c>
      <c r="L55" s="14">
        <f>D55/SUM($D55:$K55)*100</f>
        <v>0</v>
      </c>
      <c r="M55" s="14">
        <f>F55/SUM($D55:$K55)*100</f>
        <v>29.166666666666668</v>
      </c>
      <c r="N55" s="14">
        <f>I55/SUM($D55:$K55)*100</f>
        <v>54.166666666666664</v>
      </c>
      <c r="O55" s="14">
        <f>SUM(E55+G55+H55+J55+K55)/SUM($D55:$K55)*100</f>
        <v>16.666666666666664</v>
      </c>
    </row>
    <row r="56" spans="2:15" s="13" customFormat="1">
      <c r="B56" s="7">
        <v>2022</v>
      </c>
      <c r="C56" s="7" t="s">
        <v>71</v>
      </c>
      <c r="D56" s="13">
        <v>0</v>
      </c>
      <c r="E56" s="13">
        <v>1</v>
      </c>
      <c r="F56" s="13">
        <v>4</v>
      </c>
      <c r="G56" s="13">
        <v>0</v>
      </c>
      <c r="H56" s="13">
        <v>1</v>
      </c>
      <c r="I56" s="13">
        <v>18</v>
      </c>
      <c r="J56" s="13">
        <v>0</v>
      </c>
      <c r="K56" s="13">
        <v>0</v>
      </c>
      <c r="L56" s="14">
        <v>0</v>
      </c>
      <c r="M56" s="14">
        <f>F56/SUM($D56:$K56)*100</f>
        <v>16.666666666666664</v>
      </c>
      <c r="N56" s="14">
        <f>I56/SUM($D56:$K56)*100</f>
        <v>75</v>
      </c>
      <c r="O56" s="14">
        <f>SUM(E56+G56+H56+J56+K56)/SUM($D56:$K56)*100</f>
        <v>8.3333333333333321</v>
      </c>
    </row>
    <row r="57" spans="2:15" s="13" customFormat="1">
      <c r="B57" s="7">
        <v>2023</v>
      </c>
      <c r="C57" s="7" t="s">
        <v>73</v>
      </c>
      <c r="D57" s="13">
        <v>0</v>
      </c>
      <c r="E57" s="13">
        <v>0</v>
      </c>
      <c r="F57" s="13">
        <v>5</v>
      </c>
      <c r="G57" s="13">
        <v>1</v>
      </c>
      <c r="H57" s="13">
        <v>3</v>
      </c>
      <c r="I57" s="13">
        <v>15</v>
      </c>
      <c r="J57" s="13">
        <v>0</v>
      </c>
      <c r="K57" s="13">
        <v>0</v>
      </c>
      <c r="L57" s="14">
        <v>0</v>
      </c>
      <c r="M57" s="14">
        <v>20.833333333333336</v>
      </c>
      <c r="N57" s="14">
        <v>62.5</v>
      </c>
      <c r="O57" s="14">
        <v>16.666666666666664</v>
      </c>
    </row>
    <row r="58" spans="2:15">
      <c r="B58" s="10">
        <v>2024</v>
      </c>
      <c r="C58" s="10" t="s">
        <v>74</v>
      </c>
      <c r="D58" s="11">
        <v>0</v>
      </c>
      <c r="E58" s="11">
        <v>0</v>
      </c>
      <c r="F58" s="11">
        <v>6</v>
      </c>
      <c r="G58" s="11">
        <v>1</v>
      </c>
      <c r="H58" s="11">
        <v>4</v>
      </c>
      <c r="I58" s="11">
        <v>12</v>
      </c>
      <c r="J58" s="11">
        <v>0</v>
      </c>
      <c r="K58" s="11">
        <v>1</v>
      </c>
      <c r="L58" s="12">
        <v>0</v>
      </c>
      <c r="M58" s="12">
        <f t="shared" ref="M58" si="5">F58/SUM($D58:$K58)*100</f>
        <v>25</v>
      </c>
      <c r="N58" s="12">
        <f t="shared" ref="N58" si="6">I58/SUM($D58:$K58)*100</f>
        <v>50</v>
      </c>
      <c r="O58" s="12">
        <f t="shared" ref="O58" si="7">SUM(E58+G58+H58+J58+K58)/SUM($D58:$K58)*100</f>
        <v>25</v>
      </c>
    </row>
    <row r="59" spans="2:15">
      <c r="B59" t="s">
        <v>66</v>
      </c>
    </row>
  </sheetData>
  <phoneticPr fontId="1"/>
  <pageMargins left="0.7" right="0.7" top="0.75" bottom="0.75" header="0.3" footer="0.3"/>
  <pageSetup paperSize="9" scale="5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植物プランクトンの優占比率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Yuichi SATO</dc:creator>
  <cp:lastModifiedBy>jaegyu kim</cp:lastModifiedBy>
  <cp:lastPrinted>2021-06-25T01:44:08Z</cp:lastPrinted>
  <dcterms:created xsi:type="dcterms:W3CDTF">2019-06-25T06:15:27Z</dcterms:created>
  <dcterms:modified xsi:type="dcterms:W3CDTF">2026-04-01T01:36:33Z</dcterms:modified>
</cp:coreProperties>
</file>