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K00$\◆計画推進係共有\12_マザーレイク21計画\05_指標照会\R3指標照会\03　取りまとめ\琵琶湖流域オープンデータ_R307\"/>
    </mc:Choice>
  </mc:AlternateContent>
  <bookViews>
    <workbookView xWindow="0" yWindow="0" windowWidth="19180" windowHeight="7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E77" i="1"/>
  <c r="F77" i="1"/>
  <c r="G76" i="1" l="1"/>
  <c r="F76" i="1"/>
  <c r="E75" i="1" l="1"/>
  <c r="G77" i="1"/>
  <c r="AD75" i="1" l="1"/>
  <c r="G75" i="1" s="1"/>
  <c r="V75" i="1"/>
  <c r="S75" i="1"/>
  <c r="M75" i="1"/>
  <c r="J75" i="1"/>
  <c r="F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S55" i="1"/>
  <c r="E55" i="1" s="1"/>
  <c r="G55" i="1"/>
  <c r="F55" i="1"/>
  <c r="S54" i="1"/>
  <c r="E54" i="1" s="1"/>
  <c r="G54" i="1"/>
  <c r="F54" i="1"/>
  <c r="S53" i="1"/>
  <c r="E53" i="1" s="1"/>
  <c r="G53" i="1"/>
  <c r="F53" i="1"/>
  <c r="S52" i="1"/>
  <c r="G52" i="1"/>
  <c r="F52" i="1"/>
  <c r="E52" i="1"/>
  <c r="S51" i="1"/>
  <c r="E51" i="1" s="1"/>
  <c r="G51" i="1"/>
  <c r="F51" i="1"/>
  <c r="S50" i="1"/>
  <c r="G50" i="1"/>
  <c r="F50" i="1"/>
  <c r="E50" i="1"/>
  <c r="S49" i="1"/>
  <c r="E49" i="1" s="1"/>
  <c r="G49" i="1"/>
  <c r="F49" i="1"/>
  <c r="S48" i="1"/>
  <c r="E48" i="1" s="1"/>
  <c r="G48" i="1"/>
  <c r="F48" i="1"/>
  <c r="S47" i="1"/>
  <c r="E47" i="1" s="1"/>
  <c r="G47" i="1"/>
  <c r="F47" i="1"/>
  <c r="S46" i="1"/>
  <c r="E46" i="1" s="1"/>
  <c r="G46" i="1"/>
  <c r="F46" i="1"/>
  <c r="S45" i="1"/>
  <c r="E45" i="1" s="1"/>
  <c r="G45" i="1"/>
  <c r="F45" i="1"/>
  <c r="S44" i="1"/>
  <c r="E44" i="1" s="1"/>
  <c r="G44" i="1"/>
  <c r="F44" i="1"/>
  <c r="S43" i="1"/>
  <c r="E43" i="1" s="1"/>
  <c r="G43" i="1"/>
  <c r="F43" i="1"/>
  <c r="S42" i="1"/>
  <c r="G42" i="1"/>
  <c r="F42" i="1"/>
  <c r="E42" i="1"/>
  <c r="S41" i="1"/>
  <c r="E41" i="1" s="1"/>
  <c r="G41" i="1"/>
  <c r="F41" i="1"/>
  <c r="S40" i="1"/>
  <c r="G40" i="1"/>
  <c r="F40" i="1"/>
  <c r="E40" i="1"/>
  <c r="S39" i="1"/>
  <c r="E39" i="1" s="1"/>
  <c r="G39" i="1"/>
  <c r="F39" i="1"/>
  <c r="S38" i="1"/>
  <c r="E38" i="1" s="1"/>
  <c r="G38" i="1"/>
  <c r="F38" i="1"/>
  <c r="S37" i="1"/>
  <c r="E37" i="1" s="1"/>
  <c r="G37" i="1"/>
  <c r="F37" i="1"/>
  <c r="S36" i="1"/>
  <c r="G36" i="1"/>
  <c r="F36" i="1"/>
  <c r="E36" i="1"/>
  <c r="S35" i="1"/>
  <c r="E35" i="1" s="1"/>
  <c r="G35" i="1"/>
  <c r="F35" i="1"/>
  <c r="S34" i="1"/>
  <c r="E34" i="1" s="1"/>
  <c r="G34" i="1"/>
  <c r="F34" i="1"/>
  <c r="S33" i="1"/>
  <c r="E33" i="1" s="1"/>
  <c r="G33" i="1"/>
  <c r="F33" i="1"/>
  <c r="S32" i="1"/>
  <c r="G32" i="1"/>
  <c r="F32" i="1"/>
  <c r="E32" i="1"/>
  <c r="S31" i="1"/>
  <c r="E31" i="1" s="1"/>
  <c r="G31" i="1"/>
  <c r="F31" i="1"/>
  <c r="S30" i="1"/>
  <c r="E30" i="1" s="1"/>
  <c r="G30" i="1"/>
  <c r="F30" i="1"/>
  <c r="S29" i="1"/>
  <c r="E29" i="1" s="1"/>
  <c r="G29" i="1"/>
  <c r="F29" i="1"/>
  <c r="S28" i="1"/>
  <c r="E28" i="1" s="1"/>
  <c r="G28" i="1"/>
  <c r="F28" i="1"/>
  <c r="S27" i="1"/>
  <c r="E27" i="1" s="1"/>
  <c r="G27" i="1"/>
  <c r="F27" i="1"/>
  <c r="S26" i="1"/>
  <c r="G26" i="1"/>
  <c r="F26" i="1"/>
  <c r="E26" i="1"/>
  <c r="S25" i="1"/>
  <c r="E25" i="1" s="1"/>
  <c r="G25" i="1"/>
  <c r="F25" i="1"/>
  <c r="S24" i="1"/>
  <c r="G24" i="1"/>
  <c r="F24" i="1"/>
  <c r="E24" i="1"/>
  <c r="S23" i="1"/>
  <c r="E23" i="1" s="1"/>
  <c r="G23" i="1"/>
  <c r="F23" i="1"/>
  <c r="S22" i="1"/>
  <c r="E22" i="1" s="1"/>
  <c r="G22" i="1"/>
  <c r="F22" i="1"/>
  <c r="S21" i="1"/>
  <c r="E21" i="1" s="1"/>
  <c r="G21" i="1"/>
  <c r="F21" i="1"/>
  <c r="S20" i="1"/>
  <c r="E20" i="1" s="1"/>
  <c r="G20" i="1"/>
  <c r="F20" i="1"/>
  <c r="S19" i="1"/>
  <c r="E19" i="1" s="1"/>
  <c r="G19" i="1"/>
  <c r="F19" i="1"/>
  <c r="S18" i="1"/>
  <c r="G18" i="1"/>
  <c r="F18" i="1"/>
  <c r="E18" i="1"/>
  <c r="S17" i="1"/>
  <c r="E17" i="1" s="1"/>
  <c r="G17" i="1"/>
  <c r="F17" i="1"/>
  <c r="S16" i="1"/>
  <c r="G16" i="1"/>
  <c r="F16" i="1"/>
  <c r="E16" i="1"/>
  <c r="S15" i="1"/>
  <c r="E15" i="1" s="1"/>
  <c r="G15" i="1"/>
  <c r="F15" i="1"/>
  <c r="S14" i="1"/>
  <c r="E14" i="1" s="1"/>
  <c r="G14" i="1"/>
  <c r="F14" i="1"/>
  <c r="S13" i="1"/>
  <c r="E13" i="1" s="1"/>
  <c r="G13" i="1"/>
  <c r="F13" i="1"/>
  <c r="S12" i="1"/>
  <c r="E12" i="1" s="1"/>
  <c r="G12" i="1"/>
  <c r="F12" i="1"/>
</calcChain>
</file>

<file path=xl/comments1.xml><?xml version="1.0" encoding="utf-8"?>
<comments xmlns="http://schemas.openxmlformats.org/spreadsheetml/2006/main">
  <authors>
    <author>Yuichi SATO</author>
  </authors>
  <commentList>
    <comment ref="E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ここより下はその他魚類を除く</t>
        </r>
      </text>
    </comment>
  </commentList>
</comments>
</file>

<file path=xl/sharedStrings.xml><?xml version="1.0" encoding="utf-8"?>
<sst xmlns="http://schemas.openxmlformats.org/spreadsheetml/2006/main" count="150" uniqueCount="117">
  <si>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</si>
  <si>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</si>
  <si>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</si>
  <si>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</si>
  <si>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</si>
  <si>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</si>
  <si>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</si>
  <si>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</si>
  <si>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</si>
  <si>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</si>
  <si>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</si>
  <si>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</si>
  <si>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</si>
  <si>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</si>
  <si>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</si>
  <si>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</si>
  <si>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</si>
  <si>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</si>
  <si>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</si>
  <si>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</si>
  <si>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</si>
  <si>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</si>
  <si>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</si>
  <si>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</si>
  <si>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</si>
  <si>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</si>
  <si>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</si>
  <si>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</si>
  <si>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</si>
  <si>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</si>
  <si>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</si>
  <si>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</si>
  <si>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</si>
  <si>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</si>
  <si>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</si>
  <si>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</si>
  <si>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</si>
  <si>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</si>
  <si>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</si>
  <si>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</si>
  <si>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</si>
  <si>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</si>
  <si>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昭和54</t>
    <rPh sb="0" eb="2">
      <t>ショウワ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</si>
  <si>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</si>
  <si>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</si>
  <si>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</si>
  <si>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</si>
  <si>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</si>
  <si>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</si>
  <si>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水産課</t>
    <rPh sb="0" eb="3">
      <t>スイサンカ</t>
    </rPh>
    <phoneticPr fontId="1"/>
  </si>
  <si>
    <t>琵琶湖漁業魚種別漁獲量</t>
    <phoneticPr fontId="1"/>
  </si>
  <si>
    <t>琵琶湖漁業における魚種別漁獲量</t>
    <phoneticPr fontId="1"/>
  </si>
  <si>
    <t>昭和29</t>
    <rPh sb="0" eb="2">
      <t>ショウワ</t>
    </rPh>
    <phoneticPr fontId="1"/>
  </si>
  <si>
    <t>昭和30</t>
    <rPh sb="0" eb="2">
      <t>ショウワ</t>
    </rPh>
    <phoneticPr fontId="1"/>
  </si>
  <si>
    <t>昭和31</t>
    <rPh sb="0" eb="2">
      <t>ショウワ</t>
    </rPh>
    <phoneticPr fontId="1"/>
  </si>
  <si>
    <t>昭和32</t>
    <rPh sb="0" eb="2">
      <t>ショウワ</t>
    </rPh>
    <phoneticPr fontId="1"/>
  </si>
  <si>
    <t>昭和33</t>
    <rPh sb="0" eb="2">
      <t>ショウワ</t>
    </rPh>
    <phoneticPr fontId="1"/>
  </si>
  <si>
    <t>昭和34</t>
    <rPh sb="0" eb="2">
      <t>ショウワ</t>
    </rPh>
    <phoneticPr fontId="1"/>
  </si>
  <si>
    <t>昭和35</t>
    <rPh sb="0" eb="2">
      <t>ショウワ</t>
    </rPh>
    <phoneticPr fontId="1"/>
  </si>
  <si>
    <t>昭和36</t>
    <rPh sb="0" eb="2">
      <t>ショウワ</t>
    </rPh>
    <phoneticPr fontId="1"/>
  </si>
  <si>
    <t>昭和37</t>
    <rPh sb="0" eb="2">
      <t>ショウワ</t>
    </rPh>
    <phoneticPr fontId="1"/>
  </si>
  <si>
    <t>昭和38</t>
    <rPh sb="0" eb="2">
      <t>ショウワ</t>
    </rPh>
    <phoneticPr fontId="1"/>
  </si>
  <si>
    <t>昭和39</t>
    <rPh sb="0" eb="2">
      <t>ショウワ</t>
    </rPh>
    <phoneticPr fontId="1"/>
  </si>
  <si>
    <t>昭和40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</si>
  <si>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</si>
  <si>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</si>
  <si>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昭和43</t>
    <rPh sb="0" eb="2">
      <t>ショウワ</t>
    </rPh>
    <phoneticPr fontId="1"/>
  </si>
  <si>
    <t>昭和44</t>
    <rPh sb="0" eb="2">
      <t>ショウワ</t>
    </rPh>
    <phoneticPr fontId="1"/>
  </si>
  <si>
    <t>昭和45</t>
    <rPh sb="0" eb="2">
      <t>ショウワ</t>
    </rPh>
    <phoneticPr fontId="1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</si>
  <si>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</si>
  <si>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</si>
  <si>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</si>
  <si>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</si>
  <si>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</si>
  <si>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</si>
  <si>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</si>
  <si>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</si>
  <si>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ます</t>
  </si>
  <si>
    <t>あゆ計</t>
    <rPh sb="2" eb="3">
      <t>ケイ</t>
    </rPh>
    <phoneticPr fontId="1"/>
  </si>
  <si>
    <t>こい</t>
  </si>
  <si>
    <t>うぐい</t>
  </si>
  <si>
    <t>おいかわ</t>
  </si>
  <si>
    <t>うなぎ</t>
  </si>
  <si>
    <t>はぜ類計</t>
    <rPh sb="2" eb="3">
      <t>ルイ</t>
    </rPh>
    <rPh sb="3" eb="4">
      <t>ケイ</t>
    </rPh>
    <phoneticPr fontId="1"/>
  </si>
  <si>
    <t>もろこ計</t>
    <rPh sb="3" eb="4">
      <t>ケイ</t>
    </rPh>
    <phoneticPr fontId="1"/>
  </si>
  <si>
    <t>はす</t>
  </si>
  <si>
    <t>わかさぎ</t>
  </si>
  <si>
    <t>しじみ</t>
  </si>
  <si>
    <t>その他貝類</t>
    <rPh sb="2" eb="3">
      <t>タ</t>
    </rPh>
    <rPh sb="3" eb="5">
      <t>カイルイ</t>
    </rPh>
    <phoneticPr fontId="1"/>
  </si>
  <si>
    <t>こあゆ</t>
  </si>
  <si>
    <t>いさざ</t>
  </si>
  <si>
    <t>ほんもろこ</t>
  </si>
  <si>
    <t>ブラックバス</t>
  </si>
  <si>
    <t>すじえび</t>
  </si>
  <si>
    <t>てながえび</t>
  </si>
  <si>
    <t>ふな計</t>
    <rPh sb="2" eb="3">
      <t>ケイ</t>
    </rPh>
    <phoneticPr fontId="1"/>
  </si>
  <si>
    <t>その他魚類計</t>
    <rPh sb="2" eb="3">
      <t>タ</t>
    </rPh>
    <phoneticPr fontId="1"/>
  </si>
  <si>
    <t>その他の水産動物類計</t>
    <rPh sb="2" eb="3">
      <t>タ</t>
    </rPh>
    <phoneticPr fontId="1"/>
  </si>
  <si>
    <t>真珠母貝</t>
    <rPh sb="0" eb="2">
      <t>シンジュ</t>
    </rPh>
    <rPh sb="2" eb="3">
      <t>ハハ</t>
    </rPh>
    <rPh sb="3" eb="4">
      <t>カイ</t>
    </rPh>
    <phoneticPr fontId="1"/>
  </si>
  <si>
    <t>あゆ苗</t>
  </si>
  <si>
    <t>にごろぶな</t>
  </si>
  <si>
    <t>その他ふな</t>
  </si>
  <si>
    <t>その他はぜ類</t>
  </si>
  <si>
    <t>その他もろこ</t>
  </si>
  <si>
    <t>その他魚類</t>
  </si>
  <si>
    <t>その他の水産動物類</t>
  </si>
  <si>
    <t>合計</t>
    <rPh sb="0" eb="2">
      <t>ゴウケイ</t>
    </rPh>
    <phoneticPr fontId="1"/>
  </si>
  <si>
    <t>貝類合計</t>
    <rPh sb="0" eb="2">
      <t>カイルイ</t>
    </rPh>
    <rPh sb="2" eb="4">
      <t>ゴウケイ</t>
    </rPh>
    <phoneticPr fontId="1"/>
  </si>
  <si>
    <t>エビ等合計</t>
    <rPh sb="2" eb="3">
      <t>トウ</t>
    </rPh>
    <rPh sb="3" eb="5">
      <t>ゴウケイ</t>
    </rPh>
    <phoneticPr fontId="1"/>
  </si>
  <si>
    <t>魚類合計（外来魚を除く）</t>
    <rPh sb="0" eb="2">
      <t>ギョルイ</t>
    </rPh>
    <rPh sb="2" eb="4">
      <t>ゴウケイ</t>
    </rPh>
    <rPh sb="5" eb="8">
      <t>ガイライギョ</t>
    </rPh>
    <rPh sb="9" eb="10">
      <t>ノゾ</t>
    </rPh>
    <phoneticPr fontId="1"/>
  </si>
  <si>
    <t>トン</t>
    <phoneticPr fontId="1"/>
  </si>
  <si>
    <t>※１：単位未満を四捨五入しているため、計と内訳が一致しない場合があります。</t>
  </si>
  <si>
    <t>※２：平成19年次調査から魚種別の項目が変更となったため、「こあゆ」と「あゆ苗」、「うぐい」と「おいかわ」、「その他魚類」と「ブラックバス」、「すじえび」と「てながえび」はそれぞれ合計した数字になっております。</t>
    <phoneticPr fontId="1"/>
  </si>
  <si>
    <t>平成30</t>
    <rPh sb="0" eb="2">
      <t>ヘイセイ</t>
    </rPh>
    <phoneticPr fontId="1"/>
  </si>
  <si>
    <t>1954～2009（S29～H21）年度：近畿農政局 滋賀農政事務所「滋賀農林水産統計年報」、2010～2018（H22～H30）年度：農林水産省「内水面漁業生産統計調査」</t>
    <rPh sb="18" eb="20">
      <t>ネンド</t>
    </rPh>
    <rPh sb="65" eb="67">
      <t>ネンド</t>
    </rPh>
    <rPh sb="68" eb="70">
      <t>ノウリン</t>
    </rPh>
    <rPh sb="70" eb="73">
      <t>スイサンショウ</t>
    </rPh>
    <rPh sb="83" eb="85">
      <t>チョウサ</t>
    </rPh>
    <phoneticPr fontId="1"/>
  </si>
  <si>
    <t>令和元</t>
    <rPh sb="0" eb="2">
      <t>レイワ</t>
    </rPh>
    <rPh sb="2" eb="3">
      <t>ガン</t>
    </rPh>
    <phoneticPr fontId="1"/>
  </si>
  <si>
    <t>2021（令和3）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</si>
</sst>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0" xfId="0" applyNumberFormat="1" applyFont="1">
      <alignment vertical="center"/>
    </xf>
    <xf numFmtId="0" fontId="7" fillId="0" borderId="0" xfId="0" applyNumberFormat="1" applyFont="1" applyFill="1">
      <alignment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1" applyNumberFormat="1" applyFont="1">
      <alignment vertical="center"/>
    </xf>
    <xf numFmtId="0" fontId="7" fillId="0" borderId="0" xfId="0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3" xfId="0" applyNumberFormat="1" applyFont="1" applyBorder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80"/>
  <sheetViews>
    <sheetView tabSelected="1" zoomScaleNormal="100" workbookViewId="0">
      <pane ySplit="11" topLeftCell="A75" activePane="bottomLeft" state="frozen"/>
      <selection pane="bottomLeft" activeCell="B77" sqref="B77"/>
    </sheetView>
  </sheetViews>
  <sheetFormatPr defaultRowHeight="18"/>
  <cols>
    <col min="1" max="1" width="8.6640625" customWidth="1"/>
    <col min="2" max="3" width="10.6640625" style="3" customWidth="1"/>
    <col min="4" max="37" width="8.6640625" style="3"/>
  </cols>
  <sheetData>
    <row r="1" spans="1:36" ht="22.5">
      <c r="A1" s="1" t="s">
        <v>0</v>
      </c>
    </row>
    <row r="2" spans="1:36">
      <c r="B2" s="3" t="s">
        <v>43</v>
      </c>
      <c r="C2" s="3" t="s">
        <v>50</v>
      </c>
    </row>
    <row r="3" spans="1:36">
      <c r="B3" s="3" t="s">
        <v>46</v>
      </c>
      <c r="C3" s="3" t="s">
        <v>49</v>
      </c>
    </row>
    <row r="4" spans="1:36">
      <c r="B4" s="3" t="s">
        <v>47</v>
      </c>
      <c r="C4" s="4" t="s">
        <v>116</v>
      </c>
    </row>
    <row r="5" spans="1:36">
      <c r="B5" s="3" t="s">
        <v>44</v>
      </c>
      <c r="C5" s="3" t="s">
        <v>51</v>
      </c>
    </row>
    <row r="6" spans="1:36">
      <c r="B6" s="3" t="s">
        <v>45</v>
      </c>
      <c r="C6" s="3" t="s">
        <v>114</v>
      </c>
    </row>
    <row r="8" spans="1:36" ht="22.5">
      <c r="A8" s="1" t="s">
        <v>1</v>
      </c>
    </row>
    <row r="9" spans="1:36" ht="54">
      <c r="B9" s="5" t="s">
        <v>2</v>
      </c>
      <c r="C9" s="5" t="s">
        <v>3</v>
      </c>
      <c r="D9" s="5" t="s">
        <v>106</v>
      </c>
      <c r="E9" s="6" t="s">
        <v>109</v>
      </c>
      <c r="F9" s="6" t="s">
        <v>107</v>
      </c>
      <c r="G9" s="6" t="s">
        <v>108</v>
      </c>
      <c r="H9" s="6" t="s">
        <v>77</v>
      </c>
      <c r="I9" s="6" t="s">
        <v>78</v>
      </c>
      <c r="J9" s="6"/>
      <c r="K9" s="6"/>
      <c r="L9" s="6" t="s">
        <v>79</v>
      </c>
      <c r="M9" s="6" t="s">
        <v>95</v>
      </c>
      <c r="N9" s="6"/>
      <c r="O9" s="6"/>
      <c r="P9" s="6" t="s">
        <v>80</v>
      </c>
      <c r="Q9" s="6" t="s">
        <v>81</v>
      </c>
      <c r="R9" s="6" t="s">
        <v>82</v>
      </c>
      <c r="S9" s="6" t="s">
        <v>83</v>
      </c>
      <c r="T9" s="6"/>
      <c r="U9" s="6"/>
      <c r="V9" s="6" t="s">
        <v>84</v>
      </c>
      <c r="W9" s="6"/>
      <c r="X9" s="6"/>
      <c r="Y9" s="6" t="s">
        <v>85</v>
      </c>
      <c r="Z9" s="6" t="s">
        <v>86</v>
      </c>
      <c r="AA9" s="6" t="s">
        <v>96</v>
      </c>
      <c r="AB9" s="6"/>
      <c r="AC9" s="6"/>
      <c r="AD9" s="6" t="s">
        <v>97</v>
      </c>
      <c r="AE9" s="6"/>
      <c r="AF9" s="6"/>
      <c r="AG9" s="6"/>
      <c r="AH9" s="6" t="s">
        <v>87</v>
      </c>
      <c r="AI9" s="6" t="s">
        <v>98</v>
      </c>
      <c r="AJ9" s="6" t="s">
        <v>88</v>
      </c>
    </row>
    <row r="10" spans="1:36" ht="54">
      <c r="B10" s="7"/>
      <c r="C10" s="7"/>
      <c r="D10" s="7"/>
      <c r="E10" s="7"/>
      <c r="F10" s="7"/>
      <c r="G10" s="7"/>
      <c r="H10" s="8"/>
      <c r="I10" s="8"/>
      <c r="J10" s="8" t="s">
        <v>89</v>
      </c>
      <c r="K10" s="8" t="s">
        <v>99</v>
      </c>
      <c r="L10" s="8"/>
      <c r="M10" s="8"/>
      <c r="N10" s="8" t="s">
        <v>100</v>
      </c>
      <c r="O10" s="8" t="s">
        <v>101</v>
      </c>
      <c r="P10" s="8"/>
      <c r="Q10" s="8"/>
      <c r="R10" s="8"/>
      <c r="S10" s="8"/>
      <c r="T10" s="8" t="s">
        <v>90</v>
      </c>
      <c r="U10" s="8" t="s">
        <v>102</v>
      </c>
      <c r="V10" s="8"/>
      <c r="W10" s="8" t="s">
        <v>91</v>
      </c>
      <c r="X10" s="8" t="s">
        <v>103</v>
      </c>
      <c r="Y10" s="8"/>
      <c r="Z10" s="8"/>
      <c r="AA10" s="8"/>
      <c r="AB10" s="8" t="s">
        <v>104</v>
      </c>
      <c r="AC10" s="8" t="s">
        <v>92</v>
      </c>
      <c r="AD10" s="8"/>
      <c r="AE10" s="8" t="s">
        <v>93</v>
      </c>
      <c r="AF10" s="8" t="s">
        <v>94</v>
      </c>
      <c r="AG10" s="8" t="s">
        <v>105</v>
      </c>
      <c r="AH10" s="8"/>
      <c r="AI10" s="8"/>
      <c r="AJ10" s="8"/>
    </row>
    <row r="11" spans="1:36" ht="18.5" thickBot="1">
      <c r="B11" s="9" t="s">
        <v>48</v>
      </c>
      <c r="C11" s="9" t="s">
        <v>48</v>
      </c>
      <c r="D11" s="9" t="s">
        <v>110</v>
      </c>
      <c r="E11" s="9" t="s">
        <v>110</v>
      </c>
      <c r="F11" s="9" t="s">
        <v>110</v>
      </c>
      <c r="G11" s="9" t="s">
        <v>110</v>
      </c>
      <c r="H11" s="9" t="s">
        <v>110</v>
      </c>
      <c r="I11" s="9" t="s">
        <v>110</v>
      </c>
      <c r="J11" s="9" t="s">
        <v>110</v>
      </c>
      <c r="K11" s="9" t="s">
        <v>110</v>
      </c>
      <c r="L11" s="9" t="s">
        <v>110</v>
      </c>
      <c r="M11" s="9" t="s">
        <v>110</v>
      </c>
      <c r="N11" s="9" t="s">
        <v>110</v>
      </c>
      <c r="O11" s="9" t="s">
        <v>110</v>
      </c>
      <c r="P11" s="9" t="s">
        <v>110</v>
      </c>
      <c r="Q11" s="9" t="s">
        <v>110</v>
      </c>
      <c r="R11" s="9" t="s">
        <v>110</v>
      </c>
      <c r="S11" s="9" t="s">
        <v>110</v>
      </c>
      <c r="T11" s="9" t="s">
        <v>110</v>
      </c>
      <c r="U11" s="9" t="s">
        <v>110</v>
      </c>
      <c r="V11" s="9" t="s">
        <v>110</v>
      </c>
      <c r="W11" s="9" t="s">
        <v>110</v>
      </c>
      <c r="X11" s="9" t="s">
        <v>110</v>
      </c>
      <c r="Y11" s="9" t="s">
        <v>110</v>
      </c>
      <c r="Z11" s="9" t="s">
        <v>110</v>
      </c>
      <c r="AA11" s="9" t="s">
        <v>110</v>
      </c>
      <c r="AB11" s="9" t="s">
        <v>110</v>
      </c>
      <c r="AC11" s="9" t="s">
        <v>110</v>
      </c>
      <c r="AD11" s="9" t="s">
        <v>110</v>
      </c>
      <c r="AE11" s="9" t="s">
        <v>110</v>
      </c>
      <c r="AF11" s="9" t="s">
        <v>110</v>
      </c>
      <c r="AG11" s="9" t="s">
        <v>110</v>
      </c>
      <c r="AH11" s="9" t="s">
        <v>110</v>
      </c>
      <c r="AI11" s="9" t="s">
        <v>110</v>
      </c>
      <c r="AJ11" s="9" t="s">
        <v>110</v>
      </c>
    </row>
    <row r="12" spans="1:36" ht="18.5" thickTop="1">
      <c r="B12" s="3">
        <v>1954</v>
      </c>
      <c r="C12" s="3" t="s">
        <v>52</v>
      </c>
      <c r="D12" s="10">
        <v>10164</v>
      </c>
      <c r="E12" s="10">
        <f>H12+I12+L12+M12+P12+Q12+R12+S12+V12+Y12+Z12+AA12</f>
        <v>2174</v>
      </c>
      <c r="F12" s="10">
        <f t="shared" ref="F12:F43" si="0">AH12+AJ12</f>
        <v>7793</v>
      </c>
      <c r="G12" s="10">
        <f>AD12</f>
        <v>196</v>
      </c>
      <c r="H12" s="10">
        <v>41</v>
      </c>
      <c r="I12" s="10">
        <v>443</v>
      </c>
      <c r="J12" s="10">
        <v>443</v>
      </c>
      <c r="K12" s="10"/>
      <c r="L12" s="10">
        <v>104</v>
      </c>
      <c r="M12" s="10">
        <v>695</v>
      </c>
      <c r="N12" s="10"/>
      <c r="O12" s="10"/>
      <c r="P12" s="10">
        <v>32</v>
      </c>
      <c r="Q12" s="10"/>
      <c r="R12" s="10">
        <v>24</v>
      </c>
      <c r="S12" s="10">
        <f>T12+U12</f>
        <v>40</v>
      </c>
      <c r="T12" s="10">
        <v>40</v>
      </c>
      <c r="U12" s="10"/>
      <c r="V12" s="10">
        <v>204</v>
      </c>
      <c r="W12" s="10">
        <v>189</v>
      </c>
      <c r="X12" s="10">
        <v>15</v>
      </c>
      <c r="Y12" s="10">
        <v>194</v>
      </c>
      <c r="Z12" s="10"/>
      <c r="AA12" s="10">
        <v>397</v>
      </c>
      <c r="AB12" s="10">
        <v>397</v>
      </c>
      <c r="AC12" s="10"/>
      <c r="AD12" s="10">
        <v>196</v>
      </c>
      <c r="AE12" s="10">
        <v>196</v>
      </c>
      <c r="AF12" s="10"/>
      <c r="AG12" s="10">
        <v>0</v>
      </c>
      <c r="AH12" s="10">
        <v>5042</v>
      </c>
      <c r="AI12" s="10"/>
      <c r="AJ12" s="10">
        <v>2751</v>
      </c>
    </row>
    <row r="13" spans="1:36">
      <c r="B13" s="3">
        <v>1955</v>
      </c>
      <c r="C13" s="3" t="s">
        <v>53</v>
      </c>
      <c r="D13" s="10">
        <v>10616</v>
      </c>
      <c r="E13" s="10">
        <f t="shared" ref="E13:E44" si="1">H13+I13+L13+M13+P13+Q13+R13+S13+V13+Y13+Z13+AA13</f>
        <v>2182</v>
      </c>
      <c r="F13" s="10">
        <f t="shared" si="0"/>
        <v>8205</v>
      </c>
      <c r="G13" s="10">
        <f t="shared" ref="G13:G76" si="2">AD13</f>
        <v>230</v>
      </c>
      <c r="H13" s="10">
        <v>68</v>
      </c>
      <c r="I13" s="10">
        <v>609</v>
      </c>
      <c r="J13" s="10">
        <v>609</v>
      </c>
      <c r="K13" s="10"/>
      <c r="L13" s="10">
        <v>57</v>
      </c>
      <c r="M13" s="10">
        <v>613</v>
      </c>
      <c r="N13" s="10"/>
      <c r="O13" s="10"/>
      <c r="P13" s="10">
        <v>46</v>
      </c>
      <c r="Q13" s="10">
        <v>11</v>
      </c>
      <c r="R13" s="10">
        <v>30</v>
      </c>
      <c r="S13" s="10">
        <f t="shared" ref="S13:S54" si="3">T13+U13</f>
        <v>10</v>
      </c>
      <c r="T13" s="10">
        <v>10</v>
      </c>
      <c r="U13" s="10"/>
      <c r="V13" s="10">
        <v>230</v>
      </c>
      <c r="W13" s="10">
        <v>197</v>
      </c>
      <c r="X13" s="10">
        <v>33</v>
      </c>
      <c r="Y13" s="10">
        <v>200</v>
      </c>
      <c r="Z13" s="10"/>
      <c r="AA13" s="10">
        <v>308</v>
      </c>
      <c r="AB13" s="10">
        <v>308</v>
      </c>
      <c r="AC13" s="10"/>
      <c r="AD13" s="10">
        <v>230</v>
      </c>
      <c r="AE13" s="10">
        <v>229</v>
      </c>
      <c r="AF13" s="10"/>
      <c r="AG13" s="10">
        <v>0</v>
      </c>
      <c r="AH13" s="10">
        <v>5697</v>
      </c>
      <c r="AI13" s="10"/>
      <c r="AJ13" s="10">
        <v>2508</v>
      </c>
    </row>
    <row r="14" spans="1:36">
      <c r="B14" s="3">
        <v>1956</v>
      </c>
      <c r="C14" s="3" t="s">
        <v>54</v>
      </c>
      <c r="D14" s="10">
        <v>9415</v>
      </c>
      <c r="E14" s="10">
        <f t="shared" si="1"/>
        <v>2317</v>
      </c>
      <c r="F14" s="10">
        <f t="shared" si="0"/>
        <v>6947</v>
      </c>
      <c r="G14" s="10">
        <f t="shared" si="2"/>
        <v>151</v>
      </c>
      <c r="H14" s="10">
        <v>64</v>
      </c>
      <c r="I14" s="10">
        <v>689</v>
      </c>
      <c r="J14" s="10">
        <v>689</v>
      </c>
      <c r="K14" s="10"/>
      <c r="L14" s="10">
        <v>75</v>
      </c>
      <c r="M14" s="10">
        <v>757</v>
      </c>
      <c r="N14" s="10"/>
      <c r="O14" s="10"/>
      <c r="P14" s="10">
        <v>64</v>
      </c>
      <c r="Q14" s="10">
        <v>8</v>
      </c>
      <c r="R14" s="10">
        <v>28</v>
      </c>
      <c r="S14" s="10">
        <f t="shared" si="3"/>
        <v>1</v>
      </c>
      <c r="T14" s="10">
        <v>1</v>
      </c>
      <c r="U14" s="10"/>
      <c r="V14" s="10">
        <v>219</v>
      </c>
      <c r="W14" s="10">
        <v>174</v>
      </c>
      <c r="X14" s="10">
        <v>45</v>
      </c>
      <c r="Y14" s="10">
        <v>119</v>
      </c>
      <c r="Z14" s="10"/>
      <c r="AA14" s="10">
        <v>293</v>
      </c>
      <c r="AB14" s="10">
        <v>293</v>
      </c>
      <c r="AC14" s="10"/>
      <c r="AD14" s="10">
        <v>151</v>
      </c>
      <c r="AE14" s="10">
        <v>151</v>
      </c>
      <c r="AF14" s="10"/>
      <c r="AG14" s="10">
        <v>1</v>
      </c>
      <c r="AH14" s="10">
        <v>5117</v>
      </c>
      <c r="AI14" s="10"/>
      <c r="AJ14" s="10">
        <v>1830</v>
      </c>
    </row>
    <row r="15" spans="1:36">
      <c r="B15" s="3">
        <v>1957</v>
      </c>
      <c r="C15" s="3" t="s">
        <v>55</v>
      </c>
      <c r="D15" s="10">
        <v>10300</v>
      </c>
      <c r="E15" s="10">
        <f t="shared" si="1"/>
        <v>2229</v>
      </c>
      <c r="F15" s="10">
        <f t="shared" si="0"/>
        <v>7628</v>
      </c>
      <c r="G15" s="10">
        <f t="shared" si="2"/>
        <v>158</v>
      </c>
      <c r="H15" s="10">
        <v>56</v>
      </c>
      <c r="I15" s="10">
        <v>449</v>
      </c>
      <c r="J15" s="10">
        <v>449</v>
      </c>
      <c r="K15" s="10"/>
      <c r="L15" s="10">
        <v>98</v>
      </c>
      <c r="M15" s="10">
        <v>836</v>
      </c>
      <c r="N15" s="10"/>
      <c r="O15" s="10"/>
      <c r="P15" s="10">
        <v>34</v>
      </c>
      <c r="Q15" s="10">
        <v>17</v>
      </c>
      <c r="R15" s="10">
        <v>53</v>
      </c>
      <c r="S15" s="10">
        <f t="shared" si="3"/>
        <v>0</v>
      </c>
      <c r="T15" s="10">
        <v>0</v>
      </c>
      <c r="U15" s="10"/>
      <c r="V15" s="10">
        <v>291</v>
      </c>
      <c r="W15" s="10">
        <v>207</v>
      </c>
      <c r="X15" s="10">
        <v>84</v>
      </c>
      <c r="Y15" s="10">
        <v>96</v>
      </c>
      <c r="Z15" s="10"/>
      <c r="AA15" s="10">
        <v>299</v>
      </c>
      <c r="AB15" s="10">
        <v>299</v>
      </c>
      <c r="AC15" s="10"/>
      <c r="AD15" s="10">
        <v>158</v>
      </c>
      <c r="AE15" s="10">
        <v>158</v>
      </c>
      <c r="AF15" s="10"/>
      <c r="AG15" s="10">
        <v>0</v>
      </c>
      <c r="AH15" s="10">
        <v>6072</v>
      </c>
      <c r="AI15" s="10">
        <v>283</v>
      </c>
      <c r="AJ15" s="10">
        <v>1556</v>
      </c>
    </row>
    <row r="16" spans="1:36">
      <c r="B16" s="3">
        <v>1958</v>
      </c>
      <c r="C16" s="3" t="s">
        <v>56</v>
      </c>
      <c r="D16" s="10">
        <v>9956</v>
      </c>
      <c r="E16" s="10">
        <f t="shared" si="1"/>
        <v>2293</v>
      </c>
      <c r="F16" s="10">
        <f t="shared" si="0"/>
        <v>7160</v>
      </c>
      <c r="G16" s="10">
        <f t="shared" si="2"/>
        <v>178</v>
      </c>
      <c r="H16" s="10">
        <v>98</v>
      </c>
      <c r="I16" s="10">
        <v>597</v>
      </c>
      <c r="J16" s="10">
        <v>597</v>
      </c>
      <c r="K16" s="10"/>
      <c r="L16" s="10">
        <v>104</v>
      </c>
      <c r="M16" s="10">
        <v>628</v>
      </c>
      <c r="N16" s="10"/>
      <c r="O16" s="10"/>
      <c r="P16" s="10">
        <v>34</v>
      </c>
      <c r="Q16" s="10">
        <v>23</v>
      </c>
      <c r="R16" s="10">
        <v>32</v>
      </c>
      <c r="S16" s="10">
        <f t="shared" si="3"/>
        <v>0</v>
      </c>
      <c r="T16" s="10">
        <v>0</v>
      </c>
      <c r="U16" s="10"/>
      <c r="V16" s="10">
        <v>297</v>
      </c>
      <c r="W16" s="10">
        <v>225</v>
      </c>
      <c r="X16" s="10">
        <v>73</v>
      </c>
      <c r="Y16" s="10">
        <v>111</v>
      </c>
      <c r="Z16" s="10"/>
      <c r="AA16" s="10">
        <v>369</v>
      </c>
      <c r="AB16" s="10">
        <v>369</v>
      </c>
      <c r="AC16" s="10"/>
      <c r="AD16" s="10">
        <v>178</v>
      </c>
      <c r="AE16" s="10">
        <v>178</v>
      </c>
      <c r="AF16" s="10"/>
      <c r="AG16" s="10">
        <v>0</v>
      </c>
      <c r="AH16" s="10">
        <v>5662</v>
      </c>
      <c r="AI16" s="10">
        <v>325</v>
      </c>
      <c r="AJ16" s="10">
        <v>1498</v>
      </c>
    </row>
    <row r="17" spans="2:36">
      <c r="B17" s="3">
        <v>1959</v>
      </c>
      <c r="C17" s="3" t="s">
        <v>57</v>
      </c>
      <c r="D17" s="10">
        <v>8853</v>
      </c>
      <c r="E17" s="10">
        <f t="shared" si="1"/>
        <v>2106</v>
      </c>
      <c r="F17" s="10">
        <f t="shared" si="0"/>
        <v>6137</v>
      </c>
      <c r="G17" s="10">
        <f t="shared" si="2"/>
        <v>201</v>
      </c>
      <c r="H17" s="10">
        <v>89</v>
      </c>
      <c r="I17" s="10">
        <v>493</v>
      </c>
      <c r="J17" s="10">
        <v>493</v>
      </c>
      <c r="K17" s="10"/>
      <c r="L17" s="10">
        <v>96</v>
      </c>
      <c r="M17" s="10">
        <v>680</v>
      </c>
      <c r="N17" s="10"/>
      <c r="O17" s="10"/>
      <c r="P17" s="10">
        <v>39</v>
      </c>
      <c r="Q17" s="10">
        <v>22</v>
      </c>
      <c r="R17" s="10">
        <v>30</v>
      </c>
      <c r="S17" s="10">
        <f t="shared" si="3"/>
        <v>0</v>
      </c>
      <c r="T17" s="10">
        <v>0</v>
      </c>
      <c r="U17" s="10"/>
      <c r="V17" s="10">
        <v>243</v>
      </c>
      <c r="W17" s="10">
        <v>184</v>
      </c>
      <c r="X17" s="10">
        <v>60</v>
      </c>
      <c r="Y17" s="10">
        <v>77</v>
      </c>
      <c r="Z17" s="10"/>
      <c r="AA17" s="10">
        <v>337</v>
      </c>
      <c r="AB17" s="10">
        <v>337</v>
      </c>
      <c r="AC17" s="10"/>
      <c r="AD17" s="10">
        <v>201</v>
      </c>
      <c r="AE17" s="10">
        <v>201</v>
      </c>
      <c r="AF17" s="10"/>
      <c r="AG17" s="10">
        <v>0</v>
      </c>
      <c r="AH17" s="10">
        <v>5397</v>
      </c>
      <c r="AI17" s="10">
        <v>409</v>
      </c>
      <c r="AJ17" s="10">
        <v>740</v>
      </c>
    </row>
    <row r="18" spans="2:36">
      <c r="B18" s="3">
        <v>1960</v>
      </c>
      <c r="C18" s="3" t="s">
        <v>58</v>
      </c>
      <c r="D18" s="10">
        <v>7482</v>
      </c>
      <c r="E18" s="10">
        <f t="shared" si="1"/>
        <v>1926</v>
      </c>
      <c r="F18" s="10">
        <f t="shared" si="0"/>
        <v>4881</v>
      </c>
      <c r="G18" s="10">
        <f t="shared" si="2"/>
        <v>269</v>
      </c>
      <c r="H18" s="10">
        <v>30</v>
      </c>
      <c r="I18" s="10">
        <v>313</v>
      </c>
      <c r="J18" s="10">
        <v>313</v>
      </c>
      <c r="K18" s="10"/>
      <c r="L18" s="10">
        <v>70</v>
      </c>
      <c r="M18" s="10">
        <v>700</v>
      </c>
      <c r="N18" s="10"/>
      <c r="O18" s="10"/>
      <c r="P18" s="10">
        <v>29</v>
      </c>
      <c r="Q18" s="10">
        <v>13</v>
      </c>
      <c r="R18" s="10">
        <v>22</v>
      </c>
      <c r="S18" s="10">
        <f t="shared" si="3"/>
        <v>5</v>
      </c>
      <c r="T18" s="10">
        <v>5</v>
      </c>
      <c r="U18" s="10"/>
      <c r="V18" s="10">
        <v>285</v>
      </c>
      <c r="W18" s="10">
        <v>181</v>
      </c>
      <c r="X18" s="10">
        <v>104</v>
      </c>
      <c r="Y18" s="10">
        <v>87</v>
      </c>
      <c r="Z18" s="10"/>
      <c r="AA18" s="10">
        <v>372</v>
      </c>
      <c r="AB18" s="10">
        <v>372</v>
      </c>
      <c r="AC18" s="10"/>
      <c r="AD18" s="10">
        <v>269</v>
      </c>
      <c r="AE18" s="10">
        <v>262</v>
      </c>
      <c r="AF18" s="10">
        <v>7</v>
      </c>
      <c r="AG18" s="10">
        <v>0</v>
      </c>
      <c r="AH18" s="10">
        <v>4226</v>
      </c>
      <c r="AI18" s="10">
        <v>406</v>
      </c>
      <c r="AJ18" s="10">
        <v>655</v>
      </c>
    </row>
    <row r="19" spans="2:36">
      <c r="B19" s="3">
        <v>1961</v>
      </c>
      <c r="C19" s="3" t="s">
        <v>59</v>
      </c>
      <c r="D19" s="10">
        <v>7574</v>
      </c>
      <c r="E19" s="10">
        <f t="shared" si="1"/>
        <v>2162</v>
      </c>
      <c r="F19" s="10">
        <f t="shared" si="0"/>
        <v>5053</v>
      </c>
      <c r="G19" s="10">
        <f t="shared" si="2"/>
        <v>225</v>
      </c>
      <c r="H19" s="10">
        <v>27</v>
      </c>
      <c r="I19" s="10">
        <v>368</v>
      </c>
      <c r="J19" s="10">
        <v>368</v>
      </c>
      <c r="K19" s="10"/>
      <c r="L19" s="10">
        <v>77</v>
      </c>
      <c r="M19" s="10">
        <v>872</v>
      </c>
      <c r="N19" s="10"/>
      <c r="O19" s="10"/>
      <c r="P19" s="10">
        <v>19</v>
      </c>
      <c r="Q19" s="10">
        <v>15</v>
      </c>
      <c r="R19" s="10">
        <v>20</v>
      </c>
      <c r="S19" s="10">
        <f t="shared" si="3"/>
        <v>61</v>
      </c>
      <c r="T19" s="10">
        <v>61</v>
      </c>
      <c r="U19" s="10"/>
      <c r="V19" s="10">
        <v>271</v>
      </c>
      <c r="W19" s="10">
        <v>160</v>
      </c>
      <c r="X19" s="10">
        <v>112</v>
      </c>
      <c r="Y19" s="10">
        <v>60</v>
      </c>
      <c r="Z19" s="10"/>
      <c r="AA19" s="10">
        <v>372</v>
      </c>
      <c r="AB19" s="10">
        <v>372</v>
      </c>
      <c r="AC19" s="10"/>
      <c r="AD19" s="10">
        <v>225</v>
      </c>
      <c r="AE19" s="10">
        <v>220</v>
      </c>
      <c r="AF19" s="10">
        <v>5</v>
      </c>
      <c r="AG19" s="10">
        <v>0</v>
      </c>
      <c r="AH19" s="10">
        <v>4510</v>
      </c>
      <c r="AI19" s="10">
        <v>134</v>
      </c>
      <c r="AJ19" s="10">
        <v>543</v>
      </c>
    </row>
    <row r="20" spans="2:36">
      <c r="B20" s="3">
        <v>1962</v>
      </c>
      <c r="C20" s="3" t="s">
        <v>60</v>
      </c>
      <c r="D20" s="10">
        <v>7361</v>
      </c>
      <c r="E20" s="10">
        <f t="shared" si="1"/>
        <v>2323</v>
      </c>
      <c r="F20" s="10">
        <f t="shared" si="0"/>
        <v>4798</v>
      </c>
      <c r="G20" s="10">
        <f t="shared" si="2"/>
        <v>139</v>
      </c>
      <c r="H20" s="10">
        <v>20</v>
      </c>
      <c r="I20" s="10">
        <v>315</v>
      </c>
      <c r="J20" s="10">
        <v>315</v>
      </c>
      <c r="K20" s="10"/>
      <c r="L20" s="10">
        <v>91</v>
      </c>
      <c r="M20" s="10">
        <v>869</v>
      </c>
      <c r="N20" s="10"/>
      <c r="O20" s="10"/>
      <c r="P20" s="10">
        <v>26</v>
      </c>
      <c r="Q20" s="10">
        <v>6</v>
      </c>
      <c r="R20" s="10">
        <v>21</v>
      </c>
      <c r="S20" s="10">
        <f t="shared" si="3"/>
        <v>170</v>
      </c>
      <c r="T20" s="10">
        <v>170</v>
      </c>
      <c r="U20" s="10"/>
      <c r="V20" s="10">
        <v>302</v>
      </c>
      <c r="W20" s="10">
        <v>163</v>
      </c>
      <c r="X20" s="10">
        <v>139</v>
      </c>
      <c r="Y20" s="10">
        <v>76</v>
      </c>
      <c r="Z20" s="10"/>
      <c r="AA20" s="10">
        <v>427</v>
      </c>
      <c r="AB20" s="10">
        <v>427</v>
      </c>
      <c r="AC20" s="10"/>
      <c r="AD20" s="10">
        <v>139</v>
      </c>
      <c r="AE20" s="10">
        <v>136</v>
      </c>
      <c r="AF20" s="10">
        <v>3</v>
      </c>
      <c r="AG20" s="10">
        <v>0</v>
      </c>
      <c r="AH20" s="10">
        <v>4397</v>
      </c>
      <c r="AI20" s="10">
        <v>102</v>
      </c>
      <c r="AJ20" s="10">
        <v>401</v>
      </c>
    </row>
    <row r="21" spans="2:36">
      <c r="B21" s="3">
        <v>1963</v>
      </c>
      <c r="C21" s="3" t="s">
        <v>61</v>
      </c>
      <c r="D21" s="10">
        <v>7219</v>
      </c>
      <c r="E21" s="10">
        <f t="shared" si="1"/>
        <v>2453</v>
      </c>
      <c r="F21" s="10">
        <f t="shared" si="0"/>
        <v>4597</v>
      </c>
      <c r="G21" s="10">
        <f t="shared" si="2"/>
        <v>102</v>
      </c>
      <c r="H21" s="10">
        <v>15</v>
      </c>
      <c r="I21" s="10">
        <v>150</v>
      </c>
      <c r="J21" s="10">
        <v>150</v>
      </c>
      <c r="K21" s="10"/>
      <c r="L21" s="10">
        <v>127</v>
      </c>
      <c r="M21" s="10">
        <v>931</v>
      </c>
      <c r="N21" s="10"/>
      <c r="O21" s="10"/>
      <c r="P21" s="10">
        <v>23</v>
      </c>
      <c r="Q21" s="10">
        <v>19</v>
      </c>
      <c r="R21" s="10">
        <v>25</v>
      </c>
      <c r="S21" s="10">
        <f t="shared" si="3"/>
        <v>332</v>
      </c>
      <c r="T21" s="10">
        <v>332</v>
      </c>
      <c r="U21" s="10"/>
      <c r="V21" s="10">
        <v>384</v>
      </c>
      <c r="W21" s="10">
        <v>206</v>
      </c>
      <c r="X21" s="10">
        <v>178</v>
      </c>
      <c r="Y21" s="10">
        <v>79</v>
      </c>
      <c r="Z21" s="10"/>
      <c r="AA21" s="10">
        <v>368</v>
      </c>
      <c r="AB21" s="10">
        <v>368</v>
      </c>
      <c r="AC21" s="10"/>
      <c r="AD21" s="10">
        <v>102</v>
      </c>
      <c r="AE21" s="10">
        <v>91</v>
      </c>
      <c r="AF21" s="10">
        <v>10</v>
      </c>
      <c r="AG21" s="10">
        <v>0</v>
      </c>
      <c r="AH21" s="10">
        <v>4199</v>
      </c>
      <c r="AI21" s="10">
        <v>67</v>
      </c>
      <c r="AJ21" s="10">
        <v>398</v>
      </c>
    </row>
    <row r="22" spans="2:36">
      <c r="B22" s="3">
        <v>1964</v>
      </c>
      <c r="C22" s="3" t="s">
        <v>62</v>
      </c>
      <c r="D22" s="10">
        <v>5995</v>
      </c>
      <c r="E22" s="10">
        <f t="shared" si="1"/>
        <v>2899</v>
      </c>
      <c r="F22" s="10">
        <f t="shared" si="0"/>
        <v>2910</v>
      </c>
      <c r="G22" s="10">
        <f t="shared" si="2"/>
        <v>132</v>
      </c>
      <c r="H22" s="10">
        <v>46</v>
      </c>
      <c r="I22" s="10">
        <v>440</v>
      </c>
      <c r="J22" s="10">
        <v>440</v>
      </c>
      <c r="K22" s="10"/>
      <c r="L22" s="10">
        <v>110</v>
      </c>
      <c r="M22" s="10">
        <v>962</v>
      </c>
      <c r="N22" s="10"/>
      <c r="O22" s="10"/>
      <c r="P22" s="10">
        <v>33</v>
      </c>
      <c r="Q22" s="10">
        <v>33</v>
      </c>
      <c r="R22" s="10">
        <v>26</v>
      </c>
      <c r="S22" s="10">
        <f t="shared" si="3"/>
        <v>414</v>
      </c>
      <c r="T22" s="10">
        <v>414</v>
      </c>
      <c r="U22" s="10"/>
      <c r="V22" s="10">
        <v>396</v>
      </c>
      <c r="W22" s="10">
        <v>233</v>
      </c>
      <c r="X22" s="10">
        <v>163</v>
      </c>
      <c r="Y22" s="10">
        <v>111</v>
      </c>
      <c r="Z22" s="10"/>
      <c r="AA22" s="10">
        <v>328</v>
      </c>
      <c r="AB22" s="10">
        <v>328</v>
      </c>
      <c r="AC22" s="10"/>
      <c r="AD22" s="10">
        <v>132</v>
      </c>
      <c r="AE22" s="10">
        <v>121</v>
      </c>
      <c r="AF22" s="10">
        <v>11</v>
      </c>
      <c r="AG22" s="10">
        <v>0</v>
      </c>
      <c r="AH22" s="10">
        <v>2408</v>
      </c>
      <c r="AI22" s="10">
        <v>54</v>
      </c>
      <c r="AJ22" s="10">
        <v>502</v>
      </c>
    </row>
    <row r="23" spans="2:36">
      <c r="B23" s="3">
        <v>1965</v>
      </c>
      <c r="C23" s="3" t="s">
        <v>63</v>
      </c>
      <c r="D23" s="10">
        <v>6181</v>
      </c>
      <c r="E23" s="10">
        <f t="shared" si="1"/>
        <v>2939</v>
      </c>
      <c r="F23" s="10">
        <f t="shared" si="0"/>
        <v>2918</v>
      </c>
      <c r="G23" s="10">
        <f t="shared" si="2"/>
        <v>286</v>
      </c>
      <c r="H23" s="10">
        <v>37</v>
      </c>
      <c r="I23" s="10">
        <v>308</v>
      </c>
      <c r="J23" s="10">
        <v>308</v>
      </c>
      <c r="K23" s="10"/>
      <c r="L23" s="10">
        <v>131</v>
      </c>
      <c r="M23" s="10">
        <v>1104</v>
      </c>
      <c r="N23" s="10"/>
      <c r="O23" s="10"/>
      <c r="P23" s="10">
        <v>28</v>
      </c>
      <c r="Q23" s="10">
        <v>33</v>
      </c>
      <c r="R23" s="10">
        <v>19</v>
      </c>
      <c r="S23" s="10">
        <f t="shared" si="3"/>
        <v>436</v>
      </c>
      <c r="T23" s="10">
        <v>436</v>
      </c>
      <c r="U23" s="10"/>
      <c r="V23" s="10">
        <v>352</v>
      </c>
      <c r="W23" s="10">
        <v>203</v>
      </c>
      <c r="X23" s="10">
        <v>149</v>
      </c>
      <c r="Y23" s="10">
        <v>122</v>
      </c>
      <c r="Z23" s="10"/>
      <c r="AA23" s="10">
        <v>369</v>
      </c>
      <c r="AB23" s="10">
        <v>369</v>
      </c>
      <c r="AC23" s="10"/>
      <c r="AD23" s="10">
        <v>286</v>
      </c>
      <c r="AE23" s="10">
        <v>278</v>
      </c>
      <c r="AF23" s="10">
        <v>8</v>
      </c>
      <c r="AG23" s="10">
        <v>0</v>
      </c>
      <c r="AH23" s="10">
        <v>2511</v>
      </c>
      <c r="AI23" s="10">
        <v>39</v>
      </c>
      <c r="AJ23" s="10">
        <v>407</v>
      </c>
    </row>
    <row r="24" spans="2:36">
      <c r="B24" s="3">
        <v>1966</v>
      </c>
      <c r="C24" s="3" t="s">
        <v>64</v>
      </c>
      <c r="D24" s="10">
        <v>5602</v>
      </c>
      <c r="E24" s="10">
        <f t="shared" si="1"/>
        <v>2407</v>
      </c>
      <c r="F24" s="10">
        <f t="shared" si="0"/>
        <v>2868</v>
      </c>
      <c r="G24" s="10">
        <f t="shared" si="2"/>
        <v>300</v>
      </c>
      <c r="H24" s="10">
        <v>12</v>
      </c>
      <c r="I24" s="10">
        <v>130</v>
      </c>
      <c r="J24" s="10">
        <v>19</v>
      </c>
      <c r="K24" s="10">
        <v>111</v>
      </c>
      <c r="L24" s="10">
        <v>135</v>
      </c>
      <c r="M24" s="10">
        <v>838</v>
      </c>
      <c r="N24" s="10"/>
      <c r="O24" s="10"/>
      <c r="P24" s="10">
        <v>33</v>
      </c>
      <c r="Q24" s="10">
        <v>21</v>
      </c>
      <c r="R24" s="10">
        <v>24</v>
      </c>
      <c r="S24" s="10">
        <f t="shared" si="3"/>
        <v>314</v>
      </c>
      <c r="T24" s="10">
        <v>314</v>
      </c>
      <c r="U24" s="10"/>
      <c r="V24" s="10">
        <v>426</v>
      </c>
      <c r="W24" s="10">
        <v>210</v>
      </c>
      <c r="X24" s="10">
        <v>216</v>
      </c>
      <c r="Y24" s="10">
        <v>143</v>
      </c>
      <c r="Z24" s="10"/>
      <c r="AA24" s="10">
        <v>331</v>
      </c>
      <c r="AB24" s="10">
        <v>331</v>
      </c>
      <c r="AC24" s="10"/>
      <c r="AD24" s="10">
        <v>300</v>
      </c>
      <c r="AE24" s="10">
        <v>296</v>
      </c>
      <c r="AF24" s="10">
        <v>4</v>
      </c>
      <c r="AG24" s="10">
        <v>0</v>
      </c>
      <c r="AH24" s="10">
        <v>2316</v>
      </c>
      <c r="AI24" s="10">
        <v>27</v>
      </c>
      <c r="AJ24" s="10">
        <v>552</v>
      </c>
    </row>
    <row r="25" spans="2:36">
      <c r="B25" s="3">
        <v>1967</v>
      </c>
      <c r="C25" s="3" t="s">
        <v>65</v>
      </c>
      <c r="D25" s="10">
        <v>5862</v>
      </c>
      <c r="E25" s="10">
        <f t="shared" si="1"/>
        <v>2662</v>
      </c>
      <c r="F25" s="10">
        <f t="shared" si="0"/>
        <v>2847</v>
      </c>
      <c r="G25" s="10">
        <f t="shared" si="2"/>
        <v>323</v>
      </c>
      <c r="H25" s="10">
        <v>21</v>
      </c>
      <c r="I25" s="10">
        <v>519</v>
      </c>
      <c r="J25" s="10">
        <v>321</v>
      </c>
      <c r="K25" s="10">
        <v>198</v>
      </c>
      <c r="L25" s="10">
        <v>137</v>
      </c>
      <c r="M25" s="10">
        <v>697</v>
      </c>
      <c r="N25" s="10"/>
      <c r="O25" s="10"/>
      <c r="P25" s="10">
        <v>34</v>
      </c>
      <c r="Q25" s="10">
        <v>44</v>
      </c>
      <c r="R25" s="10">
        <v>26</v>
      </c>
      <c r="S25" s="10">
        <f t="shared" si="3"/>
        <v>435</v>
      </c>
      <c r="T25" s="10">
        <v>435</v>
      </c>
      <c r="U25" s="10"/>
      <c r="V25" s="10">
        <v>370</v>
      </c>
      <c r="W25" s="10">
        <v>243</v>
      </c>
      <c r="X25" s="10">
        <v>126</v>
      </c>
      <c r="Y25" s="10">
        <v>103</v>
      </c>
      <c r="Z25" s="10"/>
      <c r="AA25" s="10">
        <v>276</v>
      </c>
      <c r="AB25" s="10">
        <v>276</v>
      </c>
      <c r="AC25" s="10"/>
      <c r="AD25" s="10">
        <v>323</v>
      </c>
      <c r="AE25" s="10">
        <v>310</v>
      </c>
      <c r="AF25" s="10">
        <v>13</v>
      </c>
      <c r="AG25" s="10">
        <v>0</v>
      </c>
      <c r="AH25" s="10">
        <v>2022</v>
      </c>
      <c r="AI25" s="10">
        <v>32</v>
      </c>
      <c r="AJ25" s="10">
        <v>825</v>
      </c>
    </row>
    <row r="26" spans="2:36">
      <c r="B26" s="3">
        <v>1968</v>
      </c>
      <c r="C26" s="3" t="s">
        <v>66</v>
      </c>
      <c r="D26" s="10">
        <v>5980</v>
      </c>
      <c r="E26" s="10">
        <f t="shared" si="1"/>
        <v>2679</v>
      </c>
      <c r="F26" s="10">
        <f t="shared" si="0"/>
        <v>2807</v>
      </c>
      <c r="G26" s="10">
        <f t="shared" si="2"/>
        <v>462</v>
      </c>
      <c r="H26" s="10">
        <v>23</v>
      </c>
      <c r="I26" s="10">
        <v>700</v>
      </c>
      <c r="J26" s="10">
        <v>489</v>
      </c>
      <c r="K26" s="10">
        <v>210</v>
      </c>
      <c r="L26" s="10">
        <v>85</v>
      </c>
      <c r="M26" s="10">
        <v>508</v>
      </c>
      <c r="N26" s="10"/>
      <c r="O26" s="10"/>
      <c r="P26" s="10">
        <v>43</v>
      </c>
      <c r="Q26" s="10">
        <v>38</v>
      </c>
      <c r="R26" s="10">
        <v>23</v>
      </c>
      <c r="S26" s="10">
        <f t="shared" si="3"/>
        <v>481</v>
      </c>
      <c r="T26" s="10">
        <v>481</v>
      </c>
      <c r="U26" s="10"/>
      <c r="V26" s="10">
        <v>434</v>
      </c>
      <c r="W26" s="10">
        <v>281</v>
      </c>
      <c r="X26" s="10">
        <v>153</v>
      </c>
      <c r="Y26" s="10">
        <v>105</v>
      </c>
      <c r="Z26" s="10"/>
      <c r="AA26" s="10">
        <v>239</v>
      </c>
      <c r="AB26" s="10">
        <v>239</v>
      </c>
      <c r="AC26" s="10"/>
      <c r="AD26" s="10">
        <v>462</v>
      </c>
      <c r="AE26" s="10">
        <v>440</v>
      </c>
      <c r="AF26" s="10">
        <v>21</v>
      </c>
      <c r="AG26" s="10">
        <v>0</v>
      </c>
      <c r="AH26" s="10">
        <v>1952</v>
      </c>
      <c r="AI26" s="10">
        <v>32</v>
      </c>
      <c r="AJ26" s="10">
        <v>855</v>
      </c>
    </row>
    <row r="27" spans="2:36">
      <c r="B27" s="3">
        <v>1969</v>
      </c>
      <c r="C27" s="3" t="s">
        <v>67</v>
      </c>
      <c r="D27" s="10">
        <v>7183</v>
      </c>
      <c r="E27" s="10">
        <f t="shared" si="1"/>
        <v>3386</v>
      </c>
      <c r="F27" s="10">
        <f t="shared" si="0"/>
        <v>3252</v>
      </c>
      <c r="G27" s="10">
        <f t="shared" si="2"/>
        <v>503</v>
      </c>
      <c r="H27" s="10">
        <v>22</v>
      </c>
      <c r="I27" s="10">
        <v>1110</v>
      </c>
      <c r="J27" s="10">
        <v>757</v>
      </c>
      <c r="K27" s="10">
        <v>353</v>
      </c>
      <c r="L27" s="10">
        <v>109</v>
      </c>
      <c r="M27" s="10">
        <v>612</v>
      </c>
      <c r="N27" s="10"/>
      <c r="O27" s="10"/>
      <c r="P27" s="10">
        <v>59</v>
      </c>
      <c r="Q27" s="10">
        <v>25</v>
      </c>
      <c r="R27" s="10">
        <v>33</v>
      </c>
      <c r="S27" s="10">
        <f t="shared" si="3"/>
        <v>486</v>
      </c>
      <c r="T27" s="10">
        <v>486</v>
      </c>
      <c r="U27" s="10"/>
      <c r="V27" s="10">
        <v>474</v>
      </c>
      <c r="W27" s="10">
        <v>359</v>
      </c>
      <c r="X27" s="10">
        <v>115</v>
      </c>
      <c r="Y27" s="10">
        <v>132</v>
      </c>
      <c r="Z27" s="10"/>
      <c r="AA27" s="10">
        <v>324</v>
      </c>
      <c r="AB27" s="10">
        <v>324</v>
      </c>
      <c r="AC27" s="10"/>
      <c r="AD27" s="10">
        <v>503</v>
      </c>
      <c r="AE27" s="10">
        <v>484</v>
      </c>
      <c r="AF27" s="10">
        <v>20</v>
      </c>
      <c r="AG27" s="10">
        <v>0</v>
      </c>
      <c r="AH27" s="10">
        <v>1927</v>
      </c>
      <c r="AI27" s="10">
        <v>43</v>
      </c>
      <c r="AJ27" s="10">
        <v>1325</v>
      </c>
    </row>
    <row r="28" spans="2:36">
      <c r="B28" s="3">
        <v>1970</v>
      </c>
      <c r="C28" s="3" t="s">
        <v>68</v>
      </c>
      <c r="D28" s="10">
        <v>6460</v>
      </c>
      <c r="E28" s="10">
        <f t="shared" si="1"/>
        <v>3104</v>
      </c>
      <c r="F28" s="10">
        <f t="shared" si="0"/>
        <v>2755</v>
      </c>
      <c r="G28" s="10">
        <f t="shared" si="2"/>
        <v>519</v>
      </c>
      <c r="H28" s="10">
        <v>23</v>
      </c>
      <c r="I28" s="10">
        <v>678</v>
      </c>
      <c r="J28" s="10">
        <v>367</v>
      </c>
      <c r="K28" s="10">
        <v>311</v>
      </c>
      <c r="L28" s="10">
        <v>153</v>
      </c>
      <c r="M28" s="10">
        <v>615</v>
      </c>
      <c r="N28" s="10"/>
      <c r="O28" s="10"/>
      <c r="P28" s="10">
        <v>50</v>
      </c>
      <c r="Q28" s="10">
        <v>37</v>
      </c>
      <c r="R28" s="10">
        <v>37</v>
      </c>
      <c r="S28" s="10">
        <f t="shared" si="3"/>
        <v>473</v>
      </c>
      <c r="T28" s="10">
        <v>473</v>
      </c>
      <c r="U28" s="10"/>
      <c r="V28" s="10">
        <v>476</v>
      </c>
      <c r="W28" s="10">
        <v>325</v>
      </c>
      <c r="X28" s="10">
        <v>151</v>
      </c>
      <c r="Y28" s="10">
        <v>162</v>
      </c>
      <c r="Z28" s="10"/>
      <c r="AA28" s="10">
        <v>400</v>
      </c>
      <c r="AB28" s="10">
        <v>400</v>
      </c>
      <c r="AC28" s="10"/>
      <c r="AD28" s="10">
        <v>519</v>
      </c>
      <c r="AE28" s="10">
        <v>469</v>
      </c>
      <c r="AF28" s="10">
        <v>49</v>
      </c>
      <c r="AG28" s="10">
        <v>0</v>
      </c>
      <c r="AH28" s="10">
        <v>1725</v>
      </c>
      <c r="AI28" s="10">
        <v>81</v>
      </c>
      <c r="AJ28" s="10">
        <v>1030</v>
      </c>
    </row>
    <row r="29" spans="2:36">
      <c r="B29" s="3">
        <v>1971</v>
      </c>
      <c r="C29" s="3" t="s">
        <v>69</v>
      </c>
      <c r="D29" s="10">
        <v>6383</v>
      </c>
      <c r="E29" s="10">
        <f t="shared" si="1"/>
        <v>3147</v>
      </c>
      <c r="F29" s="10">
        <f t="shared" si="0"/>
        <v>2627</v>
      </c>
      <c r="G29" s="10">
        <f t="shared" si="2"/>
        <v>570</v>
      </c>
      <c r="H29" s="10">
        <v>21</v>
      </c>
      <c r="I29" s="10">
        <v>873</v>
      </c>
      <c r="J29" s="10">
        <v>560</v>
      </c>
      <c r="K29" s="10">
        <v>313</v>
      </c>
      <c r="L29" s="10">
        <v>196</v>
      </c>
      <c r="M29" s="10">
        <v>546</v>
      </c>
      <c r="N29" s="10"/>
      <c r="O29" s="10"/>
      <c r="P29" s="10">
        <v>34</v>
      </c>
      <c r="Q29" s="10">
        <v>43</v>
      </c>
      <c r="R29" s="10">
        <v>33</v>
      </c>
      <c r="S29" s="10">
        <f t="shared" si="3"/>
        <v>564</v>
      </c>
      <c r="T29" s="10">
        <v>564</v>
      </c>
      <c r="U29" s="10"/>
      <c r="V29" s="10">
        <v>332</v>
      </c>
      <c r="W29" s="10">
        <v>265</v>
      </c>
      <c r="X29" s="10">
        <v>67</v>
      </c>
      <c r="Y29" s="10">
        <v>128</v>
      </c>
      <c r="Z29" s="10"/>
      <c r="AA29" s="10">
        <v>377</v>
      </c>
      <c r="AB29" s="10">
        <v>377</v>
      </c>
      <c r="AC29" s="10"/>
      <c r="AD29" s="10">
        <v>570</v>
      </c>
      <c r="AE29" s="10">
        <v>542</v>
      </c>
      <c r="AF29" s="10">
        <v>28</v>
      </c>
      <c r="AG29" s="10">
        <v>0</v>
      </c>
      <c r="AH29" s="10">
        <v>1785</v>
      </c>
      <c r="AI29" s="10">
        <v>39</v>
      </c>
      <c r="AJ29" s="10">
        <v>842</v>
      </c>
    </row>
    <row r="30" spans="2:36">
      <c r="B30" s="3">
        <v>1972</v>
      </c>
      <c r="C30" s="3" t="s">
        <v>70</v>
      </c>
      <c r="D30" s="10">
        <v>8075</v>
      </c>
      <c r="E30" s="10">
        <f t="shared" si="1"/>
        <v>3658</v>
      </c>
      <c r="F30" s="10">
        <f t="shared" si="0"/>
        <v>3392</v>
      </c>
      <c r="G30" s="10">
        <f t="shared" si="2"/>
        <v>946</v>
      </c>
      <c r="H30" s="10">
        <v>39</v>
      </c>
      <c r="I30" s="10">
        <v>617</v>
      </c>
      <c r="J30" s="10">
        <v>377</v>
      </c>
      <c r="K30" s="10">
        <v>240</v>
      </c>
      <c r="L30" s="10">
        <v>191</v>
      </c>
      <c r="M30" s="10">
        <v>589</v>
      </c>
      <c r="N30" s="10"/>
      <c r="O30" s="10"/>
      <c r="P30" s="10">
        <v>63</v>
      </c>
      <c r="Q30" s="10">
        <v>30</v>
      </c>
      <c r="R30" s="10">
        <v>29</v>
      </c>
      <c r="S30" s="10">
        <f t="shared" si="3"/>
        <v>366</v>
      </c>
      <c r="T30" s="10">
        <v>366</v>
      </c>
      <c r="U30" s="10"/>
      <c r="V30" s="10">
        <v>410</v>
      </c>
      <c r="W30" s="10">
        <v>361</v>
      </c>
      <c r="X30" s="10">
        <v>50</v>
      </c>
      <c r="Y30" s="10">
        <v>147</v>
      </c>
      <c r="Z30" s="10"/>
      <c r="AA30" s="10">
        <v>1177</v>
      </c>
      <c r="AB30" s="10">
        <v>1177</v>
      </c>
      <c r="AC30" s="10"/>
      <c r="AD30" s="10">
        <v>946</v>
      </c>
      <c r="AE30" s="10">
        <v>910</v>
      </c>
      <c r="AF30" s="10">
        <v>36</v>
      </c>
      <c r="AG30" s="10">
        <v>1</v>
      </c>
      <c r="AH30" s="10">
        <v>1849</v>
      </c>
      <c r="AI30" s="10">
        <v>79</v>
      </c>
      <c r="AJ30" s="10">
        <v>1543</v>
      </c>
    </row>
    <row r="31" spans="2:36">
      <c r="B31" s="3">
        <v>1973</v>
      </c>
      <c r="C31" s="3" t="s">
        <v>71</v>
      </c>
      <c r="D31" s="10">
        <v>6558</v>
      </c>
      <c r="E31" s="10">
        <f t="shared" si="1"/>
        <v>2762</v>
      </c>
      <c r="F31" s="10">
        <f t="shared" si="0"/>
        <v>2739</v>
      </c>
      <c r="G31" s="10">
        <f t="shared" si="2"/>
        <v>1037</v>
      </c>
      <c r="H31" s="10">
        <v>53</v>
      </c>
      <c r="I31" s="10">
        <v>988</v>
      </c>
      <c r="J31" s="10">
        <v>640</v>
      </c>
      <c r="K31" s="10">
        <v>348</v>
      </c>
      <c r="L31" s="10">
        <v>136</v>
      </c>
      <c r="M31" s="10">
        <v>575</v>
      </c>
      <c r="N31" s="10"/>
      <c r="O31" s="10"/>
      <c r="P31" s="10">
        <v>52</v>
      </c>
      <c r="Q31" s="10">
        <v>23</v>
      </c>
      <c r="R31" s="10">
        <v>27</v>
      </c>
      <c r="S31" s="10">
        <f t="shared" si="3"/>
        <v>239</v>
      </c>
      <c r="T31" s="10">
        <v>239</v>
      </c>
      <c r="U31" s="10"/>
      <c r="V31" s="10">
        <v>340</v>
      </c>
      <c r="W31" s="10">
        <v>298</v>
      </c>
      <c r="X31" s="10">
        <v>42</v>
      </c>
      <c r="Y31" s="10">
        <v>110</v>
      </c>
      <c r="Z31" s="10"/>
      <c r="AA31" s="10">
        <v>219</v>
      </c>
      <c r="AB31" s="10">
        <v>219</v>
      </c>
      <c r="AC31" s="10"/>
      <c r="AD31" s="10">
        <v>1037</v>
      </c>
      <c r="AE31" s="10">
        <v>1022</v>
      </c>
      <c r="AF31" s="10">
        <v>15</v>
      </c>
      <c r="AG31" s="10">
        <v>0</v>
      </c>
      <c r="AH31" s="10">
        <v>1328</v>
      </c>
      <c r="AI31" s="10">
        <v>21</v>
      </c>
      <c r="AJ31" s="10">
        <v>1411</v>
      </c>
    </row>
    <row r="32" spans="2:36">
      <c r="B32" s="3">
        <v>1974</v>
      </c>
      <c r="C32" s="3" t="s">
        <v>72</v>
      </c>
      <c r="D32" s="10">
        <v>6416</v>
      </c>
      <c r="E32" s="10">
        <f t="shared" si="1"/>
        <v>3428</v>
      </c>
      <c r="F32" s="10">
        <f t="shared" si="0"/>
        <v>1636</v>
      </c>
      <c r="G32" s="10">
        <f t="shared" si="2"/>
        <v>1328</v>
      </c>
      <c r="H32" s="10">
        <v>39</v>
      </c>
      <c r="I32" s="10">
        <v>789</v>
      </c>
      <c r="J32" s="10">
        <v>464</v>
      </c>
      <c r="K32" s="10">
        <v>325</v>
      </c>
      <c r="L32" s="10">
        <v>212</v>
      </c>
      <c r="M32" s="10">
        <v>760</v>
      </c>
      <c r="N32" s="10"/>
      <c r="O32" s="10"/>
      <c r="P32" s="10">
        <v>63</v>
      </c>
      <c r="Q32" s="10">
        <v>26</v>
      </c>
      <c r="R32" s="10">
        <v>18</v>
      </c>
      <c r="S32" s="10">
        <f t="shared" si="3"/>
        <v>393</v>
      </c>
      <c r="T32" s="10">
        <v>393</v>
      </c>
      <c r="U32" s="10"/>
      <c r="V32" s="10">
        <v>394</v>
      </c>
      <c r="W32" s="10">
        <v>372</v>
      </c>
      <c r="X32" s="10">
        <v>21</v>
      </c>
      <c r="Y32" s="10">
        <v>157</v>
      </c>
      <c r="Z32" s="10"/>
      <c r="AA32" s="10">
        <v>577</v>
      </c>
      <c r="AB32" s="10">
        <v>577</v>
      </c>
      <c r="AC32" s="10"/>
      <c r="AD32" s="10">
        <v>1328</v>
      </c>
      <c r="AE32" s="10">
        <v>1289</v>
      </c>
      <c r="AF32" s="10">
        <v>39</v>
      </c>
      <c r="AG32" s="10">
        <v>0</v>
      </c>
      <c r="AH32" s="10">
        <v>1226</v>
      </c>
      <c r="AI32" s="10">
        <v>24</v>
      </c>
      <c r="AJ32" s="10">
        <v>410</v>
      </c>
    </row>
    <row r="33" spans="2:36">
      <c r="B33" s="3">
        <v>1975</v>
      </c>
      <c r="C33" s="3" t="s">
        <v>73</v>
      </c>
      <c r="D33" s="10">
        <v>6003</v>
      </c>
      <c r="E33" s="10">
        <f t="shared" si="1"/>
        <v>3261</v>
      </c>
      <c r="F33" s="10">
        <f t="shared" si="0"/>
        <v>1402</v>
      </c>
      <c r="G33" s="10">
        <f t="shared" si="2"/>
        <v>1329</v>
      </c>
      <c r="H33" s="10">
        <v>22</v>
      </c>
      <c r="I33" s="10">
        <v>891</v>
      </c>
      <c r="J33" s="10">
        <v>487</v>
      </c>
      <c r="K33" s="10">
        <v>404</v>
      </c>
      <c r="L33" s="10">
        <v>202</v>
      </c>
      <c r="M33" s="10">
        <v>617</v>
      </c>
      <c r="N33" s="10"/>
      <c r="O33" s="10"/>
      <c r="P33" s="10">
        <v>64</v>
      </c>
      <c r="Q33" s="10">
        <v>40</v>
      </c>
      <c r="R33" s="10">
        <v>13</v>
      </c>
      <c r="S33" s="10">
        <f t="shared" si="3"/>
        <v>377</v>
      </c>
      <c r="T33" s="10">
        <v>377</v>
      </c>
      <c r="U33" s="10"/>
      <c r="V33" s="10">
        <v>322</v>
      </c>
      <c r="W33" s="10">
        <v>303</v>
      </c>
      <c r="X33" s="10">
        <v>20</v>
      </c>
      <c r="Y33" s="10">
        <v>100</v>
      </c>
      <c r="Z33" s="10"/>
      <c r="AA33" s="10">
        <v>613</v>
      </c>
      <c r="AB33" s="10">
        <v>613</v>
      </c>
      <c r="AC33" s="10"/>
      <c r="AD33" s="10">
        <v>1329</v>
      </c>
      <c r="AE33" s="10">
        <v>1301</v>
      </c>
      <c r="AF33" s="10">
        <v>27</v>
      </c>
      <c r="AG33" s="10">
        <v>0</v>
      </c>
      <c r="AH33" s="10">
        <v>992</v>
      </c>
      <c r="AI33" s="10">
        <v>10</v>
      </c>
      <c r="AJ33" s="10">
        <v>410</v>
      </c>
    </row>
    <row r="34" spans="2:36">
      <c r="B34" s="3">
        <v>1976</v>
      </c>
      <c r="C34" s="3" t="s">
        <v>74</v>
      </c>
      <c r="D34" s="10">
        <v>5429</v>
      </c>
      <c r="E34" s="10">
        <f t="shared" si="1"/>
        <v>2720</v>
      </c>
      <c r="F34" s="10">
        <f t="shared" si="0"/>
        <v>1236</v>
      </c>
      <c r="G34" s="10">
        <f t="shared" si="2"/>
        <v>1465</v>
      </c>
      <c r="H34" s="10">
        <v>15</v>
      </c>
      <c r="I34" s="10">
        <v>884</v>
      </c>
      <c r="J34" s="10">
        <v>532</v>
      </c>
      <c r="K34" s="10">
        <v>352</v>
      </c>
      <c r="L34" s="10">
        <v>171</v>
      </c>
      <c r="M34" s="10">
        <v>573</v>
      </c>
      <c r="N34" s="10"/>
      <c r="O34" s="10"/>
      <c r="P34" s="10">
        <v>66</v>
      </c>
      <c r="Q34" s="10">
        <v>37</v>
      </c>
      <c r="R34" s="10">
        <v>10</v>
      </c>
      <c r="S34" s="10">
        <f t="shared" si="3"/>
        <v>361</v>
      </c>
      <c r="T34" s="10">
        <v>361</v>
      </c>
      <c r="U34" s="10"/>
      <c r="V34" s="10">
        <v>169</v>
      </c>
      <c r="W34" s="10">
        <v>147</v>
      </c>
      <c r="X34" s="10">
        <v>22</v>
      </c>
      <c r="Y34" s="10">
        <v>88</v>
      </c>
      <c r="Z34" s="10"/>
      <c r="AA34" s="10">
        <v>346</v>
      </c>
      <c r="AB34" s="10">
        <v>346</v>
      </c>
      <c r="AC34" s="10"/>
      <c r="AD34" s="10">
        <v>1465</v>
      </c>
      <c r="AE34" s="10">
        <v>1446</v>
      </c>
      <c r="AF34" s="10">
        <v>18</v>
      </c>
      <c r="AG34" s="10">
        <v>1</v>
      </c>
      <c r="AH34" s="10">
        <v>914</v>
      </c>
      <c r="AI34" s="10">
        <v>7</v>
      </c>
      <c r="AJ34" s="10">
        <v>322</v>
      </c>
    </row>
    <row r="35" spans="2:36">
      <c r="B35" s="3">
        <v>1977</v>
      </c>
      <c r="C35" s="3" t="s">
        <v>75</v>
      </c>
      <c r="D35" s="10">
        <v>5451</v>
      </c>
      <c r="E35" s="10">
        <f t="shared" si="1"/>
        <v>2962</v>
      </c>
      <c r="F35" s="10">
        <f t="shared" si="0"/>
        <v>1388</v>
      </c>
      <c r="G35" s="10">
        <f t="shared" si="2"/>
        <v>1097</v>
      </c>
      <c r="H35" s="10">
        <v>18</v>
      </c>
      <c r="I35" s="10">
        <v>1072</v>
      </c>
      <c r="J35" s="10">
        <v>667</v>
      </c>
      <c r="K35" s="10">
        <v>405</v>
      </c>
      <c r="L35" s="10">
        <v>149</v>
      </c>
      <c r="M35" s="10">
        <v>693</v>
      </c>
      <c r="N35" s="10"/>
      <c r="O35" s="10"/>
      <c r="P35" s="10">
        <v>47</v>
      </c>
      <c r="Q35" s="10">
        <v>37</v>
      </c>
      <c r="R35" s="10">
        <v>7</v>
      </c>
      <c r="S35" s="10">
        <f t="shared" si="3"/>
        <v>401</v>
      </c>
      <c r="T35" s="10">
        <v>401</v>
      </c>
      <c r="U35" s="10"/>
      <c r="V35" s="10">
        <v>203</v>
      </c>
      <c r="W35" s="10">
        <v>168</v>
      </c>
      <c r="X35" s="10">
        <v>36</v>
      </c>
      <c r="Y35" s="10">
        <v>75</v>
      </c>
      <c r="Z35" s="10"/>
      <c r="AA35" s="10">
        <v>260</v>
      </c>
      <c r="AB35" s="10">
        <v>260</v>
      </c>
      <c r="AC35" s="10"/>
      <c r="AD35" s="10">
        <v>1097</v>
      </c>
      <c r="AE35" s="10">
        <v>1080</v>
      </c>
      <c r="AF35" s="10">
        <v>16</v>
      </c>
      <c r="AG35" s="10">
        <v>0</v>
      </c>
      <c r="AH35" s="10">
        <v>1097</v>
      </c>
      <c r="AI35" s="10">
        <v>3</v>
      </c>
      <c r="AJ35" s="10">
        <v>291</v>
      </c>
    </row>
    <row r="36" spans="2:36">
      <c r="B36" s="3">
        <v>1978</v>
      </c>
      <c r="C36" s="3" t="s">
        <v>76</v>
      </c>
      <c r="D36" s="10">
        <v>5492</v>
      </c>
      <c r="E36" s="10">
        <f t="shared" si="1"/>
        <v>3169</v>
      </c>
      <c r="F36" s="10">
        <f t="shared" si="0"/>
        <v>1452</v>
      </c>
      <c r="G36" s="10">
        <f t="shared" si="2"/>
        <v>868</v>
      </c>
      <c r="H36" s="10">
        <v>13</v>
      </c>
      <c r="I36" s="10">
        <v>1150</v>
      </c>
      <c r="J36" s="10">
        <v>700</v>
      </c>
      <c r="K36" s="10">
        <v>450</v>
      </c>
      <c r="L36" s="10">
        <v>143</v>
      </c>
      <c r="M36" s="10">
        <v>578</v>
      </c>
      <c r="N36" s="10"/>
      <c r="O36" s="10"/>
      <c r="P36" s="10">
        <v>57</v>
      </c>
      <c r="Q36" s="10">
        <v>40</v>
      </c>
      <c r="R36" s="10">
        <v>10</v>
      </c>
      <c r="S36" s="10">
        <f t="shared" si="3"/>
        <v>427</v>
      </c>
      <c r="T36" s="10">
        <v>427</v>
      </c>
      <c r="U36" s="10"/>
      <c r="V36" s="10">
        <v>196</v>
      </c>
      <c r="W36" s="10">
        <v>166</v>
      </c>
      <c r="X36" s="10">
        <v>30</v>
      </c>
      <c r="Y36" s="10">
        <v>95</v>
      </c>
      <c r="Z36" s="10"/>
      <c r="AA36" s="10">
        <v>460</v>
      </c>
      <c r="AB36" s="10">
        <v>460</v>
      </c>
      <c r="AC36" s="10"/>
      <c r="AD36" s="10">
        <v>868</v>
      </c>
      <c r="AE36" s="10">
        <v>842</v>
      </c>
      <c r="AF36" s="10">
        <v>25</v>
      </c>
      <c r="AG36" s="10">
        <v>0</v>
      </c>
      <c r="AH36" s="10">
        <v>1096</v>
      </c>
      <c r="AI36" s="10">
        <v>2</v>
      </c>
      <c r="AJ36" s="10">
        <v>356</v>
      </c>
    </row>
    <row r="37" spans="2:36">
      <c r="B37" s="3">
        <v>1979</v>
      </c>
      <c r="C37" s="3" t="s">
        <v>42</v>
      </c>
      <c r="D37" s="10">
        <v>5288</v>
      </c>
      <c r="E37" s="10">
        <f t="shared" si="1"/>
        <v>3368</v>
      </c>
      <c r="F37" s="10">
        <f t="shared" si="0"/>
        <v>1166</v>
      </c>
      <c r="G37" s="10">
        <f t="shared" si="2"/>
        <v>748</v>
      </c>
      <c r="H37" s="10">
        <v>14</v>
      </c>
      <c r="I37" s="10">
        <v>1252</v>
      </c>
      <c r="J37" s="10">
        <v>684</v>
      </c>
      <c r="K37" s="10">
        <v>568</v>
      </c>
      <c r="L37" s="10">
        <v>149</v>
      </c>
      <c r="M37" s="10">
        <v>683</v>
      </c>
      <c r="N37" s="10"/>
      <c r="O37" s="10"/>
      <c r="P37" s="10">
        <v>70</v>
      </c>
      <c r="Q37" s="10">
        <v>41</v>
      </c>
      <c r="R37" s="10">
        <v>12</v>
      </c>
      <c r="S37" s="10">
        <f t="shared" si="3"/>
        <v>421</v>
      </c>
      <c r="T37" s="10">
        <v>421</v>
      </c>
      <c r="U37" s="10"/>
      <c r="V37" s="10">
        <v>245</v>
      </c>
      <c r="W37" s="10">
        <v>221</v>
      </c>
      <c r="X37" s="10">
        <v>24</v>
      </c>
      <c r="Y37" s="10">
        <v>174</v>
      </c>
      <c r="Z37" s="10"/>
      <c r="AA37" s="10">
        <v>307</v>
      </c>
      <c r="AB37" s="10">
        <v>307</v>
      </c>
      <c r="AC37" s="10"/>
      <c r="AD37" s="10">
        <v>748</v>
      </c>
      <c r="AE37" s="10">
        <v>717</v>
      </c>
      <c r="AF37" s="10">
        <v>31</v>
      </c>
      <c r="AG37" s="10">
        <v>0</v>
      </c>
      <c r="AH37" s="10">
        <v>884</v>
      </c>
      <c r="AI37" s="10">
        <v>6</v>
      </c>
      <c r="AJ37" s="10">
        <v>282</v>
      </c>
    </row>
    <row r="38" spans="2:36">
      <c r="B38" s="3">
        <v>1980</v>
      </c>
      <c r="C38" s="3" t="s">
        <v>4</v>
      </c>
      <c r="D38" s="10">
        <v>5189</v>
      </c>
      <c r="E38" s="10">
        <f t="shared" si="1"/>
        <v>3514</v>
      </c>
      <c r="F38" s="10">
        <f t="shared" si="0"/>
        <v>943</v>
      </c>
      <c r="G38" s="10">
        <f t="shared" si="2"/>
        <v>725</v>
      </c>
      <c r="H38" s="10">
        <v>11</v>
      </c>
      <c r="I38" s="10">
        <v>1345</v>
      </c>
      <c r="J38" s="10">
        <v>793</v>
      </c>
      <c r="K38" s="10">
        <v>552</v>
      </c>
      <c r="L38" s="10">
        <v>164</v>
      </c>
      <c r="M38" s="10">
        <v>791</v>
      </c>
      <c r="N38" s="10"/>
      <c r="O38" s="10"/>
      <c r="P38" s="10">
        <v>67</v>
      </c>
      <c r="Q38" s="10">
        <v>39</v>
      </c>
      <c r="R38" s="10">
        <v>9</v>
      </c>
      <c r="S38" s="10">
        <f t="shared" si="3"/>
        <v>411</v>
      </c>
      <c r="T38" s="10">
        <v>411</v>
      </c>
      <c r="U38" s="10"/>
      <c r="V38" s="10">
        <v>233</v>
      </c>
      <c r="W38" s="10">
        <v>196</v>
      </c>
      <c r="X38" s="10">
        <v>37</v>
      </c>
      <c r="Y38" s="10">
        <v>134</v>
      </c>
      <c r="Z38" s="10"/>
      <c r="AA38" s="10">
        <v>310</v>
      </c>
      <c r="AB38" s="10">
        <v>310</v>
      </c>
      <c r="AC38" s="10"/>
      <c r="AD38" s="10">
        <v>725</v>
      </c>
      <c r="AE38" s="10">
        <v>704</v>
      </c>
      <c r="AF38" s="10">
        <v>21</v>
      </c>
      <c r="AG38" s="10">
        <v>1</v>
      </c>
      <c r="AH38" s="10">
        <v>699</v>
      </c>
      <c r="AI38" s="10">
        <v>6</v>
      </c>
      <c r="AJ38" s="10">
        <v>244</v>
      </c>
    </row>
    <row r="39" spans="2:36">
      <c r="B39" s="3">
        <v>1981</v>
      </c>
      <c r="C39" s="3" t="s">
        <v>5</v>
      </c>
      <c r="D39" s="10">
        <v>4919</v>
      </c>
      <c r="E39" s="10">
        <f t="shared" si="1"/>
        <v>3213</v>
      </c>
      <c r="F39" s="10">
        <f t="shared" si="0"/>
        <v>696</v>
      </c>
      <c r="G39" s="10">
        <f t="shared" si="2"/>
        <v>997</v>
      </c>
      <c r="H39" s="10">
        <v>14</v>
      </c>
      <c r="I39" s="10">
        <v>958</v>
      </c>
      <c r="J39" s="10">
        <v>458</v>
      </c>
      <c r="K39" s="10">
        <v>500</v>
      </c>
      <c r="L39" s="10">
        <v>163</v>
      </c>
      <c r="M39" s="10">
        <v>875</v>
      </c>
      <c r="N39" s="10"/>
      <c r="O39" s="10"/>
      <c r="P39" s="10">
        <v>79</v>
      </c>
      <c r="Q39" s="10">
        <v>51</v>
      </c>
      <c r="R39" s="10">
        <v>6</v>
      </c>
      <c r="S39" s="10">
        <f t="shared" si="3"/>
        <v>461</v>
      </c>
      <c r="T39" s="10">
        <v>461</v>
      </c>
      <c r="U39" s="10"/>
      <c r="V39" s="10">
        <v>242</v>
      </c>
      <c r="W39" s="10">
        <v>176</v>
      </c>
      <c r="X39" s="10">
        <v>66</v>
      </c>
      <c r="Y39" s="10">
        <v>108</v>
      </c>
      <c r="Z39" s="10"/>
      <c r="AA39" s="10">
        <v>256</v>
      </c>
      <c r="AB39" s="10">
        <v>256</v>
      </c>
      <c r="AC39" s="10"/>
      <c r="AD39" s="10">
        <v>997</v>
      </c>
      <c r="AE39" s="10">
        <v>983</v>
      </c>
      <c r="AF39" s="10">
        <v>13</v>
      </c>
      <c r="AG39" s="10">
        <v>0</v>
      </c>
      <c r="AH39" s="10">
        <v>507</v>
      </c>
      <c r="AI39" s="10">
        <v>11</v>
      </c>
      <c r="AJ39" s="10">
        <v>189</v>
      </c>
    </row>
    <row r="40" spans="2:36">
      <c r="B40" s="3">
        <v>1982</v>
      </c>
      <c r="C40" s="3" t="s">
        <v>6</v>
      </c>
      <c r="D40" s="10">
        <v>5059</v>
      </c>
      <c r="E40" s="10">
        <f t="shared" si="1"/>
        <v>3429</v>
      </c>
      <c r="F40" s="10">
        <f t="shared" si="0"/>
        <v>669</v>
      </c>
      <c r="G40" s="10">
        <f t="shared" si="2"/>
        <v>959</v>
      </c>
      <c r="H40" s="10">
        <v>22</v>
      </c>
      <c r="I40" s="10">
        <v>1316</v>
      </c>
      <c r="J40" s="10">
        <v>778</v>
      </c>
      <c r="K40" s="10">
        <v>538</v>
      </c>
      <c r="L40" s="10">
        <v>138</v>
      </c>
      <c r="M40" s="10">
        <v>742</v>
      </c>
      <c r="N40" s="10"/>
      <c r="O40" s="10"/>
      <c r="P40" s="10">
        <v>66</v>
      </c>
      <c r="Q40" s="10">
        <v>55</v>
      </c>
      <c r="R40" s="10">
        <v>7</v>
      </c>
      <c r="S40" s="10">
        <f t="shared" si="3"/>
        <v>502</v>
      </c>
      <c r="T40" s="10">
        <v>502</v>
      </c>
      <c r="U40" s="10"/>
      <c r="V40" s="10">
        <v>266</v>
      </c>
      <c r="W40" s="10">
        <v>203</v>
      </c>
      <c r="X40" s="10">
        <v>63</v>
      </c>
      <c r="Y40" s="10">
        <v>103</v>
      </c>
      <c r="Z40" s="10"/>
      <c r="AA40" s="10">
        <v>212</v>
      </c>
      <c r="AB40" s="10">
        <v>212</v>
      </c>
      <c r="AC40" s="10"/>
      <c r="AD40" s="10">
        <v>959</v>
      </c>
      <c r="AE40" s="10">
        <v>941</v>
      </c>
      <c r="AF40" s="10">
        <v>19</v>
      </c>
      <c r="AG40" s="10">
        <v>0</v>
      </c>
      <c r="AH40" s="10">
        <v>436</v>
      </c>
      <c r="AI40" s="10">
        <v>2</v>
      </c>
      <c r="AJ40" s="10">
        <v>233</v>
      </c>
    </row>
    <row r="41" spans="2:36">
      <c r="B41" s="3">
        <v>1983</v>
      </c>
      <c r="C41" s="3" t="s">
        <v>7</v>
      </c>
      <c r="D41" s="10">
        <v>5047</v>
      </c>
      <c r="E41" s="10">
        <f t="shared" si="1"/>
        <v>3701</v>
      </c>
      <c r="F41" s="10">
        <f t="shared" si="0"/>
        <v>557</v>
      </c>
      <c r="G41" s="10">
        <f t="shared" si="2"/>
        <v>782</v>
      </c>
      <c r="H41" s="10">
        <v>42</v>
      </c>
      <c r="I41" s="10">
        <v>1743</v>
      </c>
      <c r="J41" s="10">
        <v>950</v>
      </c>
      <c r="K41" s="10">
        <v>793</v>
      </c>
      <c r="L41" s="10">
        <v>102</v>
      </c>
      <c r="M41" s="10">
        <v>548</v>
      </c>
      <c r="N41" s="10"/>
      <c r="O41" s="10"/>
      <c r="P41" s="10">
        <v>36</v>
      </c>
      <c r="Q41" s="10">
        <v>54</v>
      </c>
      <c r="R41" s="10">
        <v>8</v>
      </c>
      <c r="S41" s="10">
        <f t="shared" si="3"/>
        <v>496</v>
      </c>
      <c r="T41" s="10">
        <v>496</v>
      </c>
      <c r="U41" s="10"/>
      <c r="V41" s="10">
        <v>314</v>
      </c>
      <c r="W41" s="10">
        <v>270</v>
      </c>
      <c r="X41" s="10">
        <v>44</v>
      </c>
      <c r="Y41" s="10">
        <v>103</v>
      </c>
      <c r="Z41" s="10"/>
      <c r="AA41" s="10">
        <v>255</v>
      </c>
      <c r="AB41" s="10">
        <v>255</v>
      </c>
      <c r="AC41" s="10"/>
      <c r="AD41" s="10">
        <v>782</v>
      </c>
      <c r="AE41" s="10">
        <v>755</v>
      </c>
      <c r="AF41" s="10">
        <v>26</v>
      </c>
      <c r="AG41" s="10">
        <v>0</v>
      </c>
      <c r="AH41" s="10">
        <v>416</v>
      </c>
      <c r="AI41" s="10">
        <v>6</v>
      </c>
      <c r="AJ41" s="10">
        <v>141</v>
      </c>
    </row>
    <row r="42" spans="2:36">
      <c r="B42" s="3">
        <v>1984</v>
      </c>
      <c r="C42" s="3" t="s">
        <v>8</v>
      </c>
      <c r="D42" s="10">
        <v>3854</v>
      </c>
      <c r="E42" s="10">
        <f t="shared" si="1"/>
        <v>2734</v>
      </c>
      <c r="F42" s="10">
        <f t="shared" si="0"/>
        <v>507</v>
      </c>
      <c r="G42" s="10">
        <f t="shared" si="2"/>
        <v>607</v>
      </c>
      <c r="H42" s="10">
        <v>39</v>
      </c>
      <c r="I42" s="10">
        <v>1062</v>
      </c>
      <c r="J42" s="10">
        <v>516</v>
      </c>
      <c r="K42" s="10">
        <v>546</v>
      </c>
      <c r="L42" s="10">
        <v>96</v>
      </c>
      <c r="M42" s="10">
        <v>553</v>
      </c>
      <c r="N42" s="10"/>
      <c r="O42" s="10"/>
      <c r="P42" s="10">
        <v>35</v>
      </c>
      <c r="Q42" s="10">
        <v>45</v>
      </c>
      <c r="R42" s="10">
        <v>9</v>
      </c>
      <c r="S42" s="10">
        <f t="shared" si="3"/>
        <v>241</v>
      </c>
      <c r="T42" s="10">
        <v>241</v>
      </c>
      <c r="U42" s="10"/>
      <c r="V42" s="10">
        <v>303</v>
      </c>
      <c r="W42" s="10">
        <v>269</v>
      </c>
      <c r="X42" s="10">
        <v>34</v>
      </c>
      <c r="Y42" s="10">
        <v>103</v>
      </c>
      <c r="Z42" s="10"/>
      <c r="AA42" s="10">
        <v>248</v>
      </c>
      <c r="AB42" s="10">
        <v>248</v>
      </c>
      <c r="AC42" s="10"/>
      <c r="AD42" s="10">
        <v>607</v>
      </c>
      <c r="AE42" s="10">
        <v>582</v>
      </c>
      <c r="AF42" s="10">
        <v>25</v>
      </c>
      <c r="AG42" s="10">
        <v>0</v>
      </c>
      <c r="AH42" s="10">
        <v>360</v>
      </c>
      <c r="AI42" s="10">
        <v>7</v>
      </c>
      <c r="AJ42" s="10">
        <v>147</v>
      </c>
    </row>
    <row r="43" spans="2:36">
      <c r="B43" s="3">
        <v>1985</v>
      </c>
      <c r="C43" s="3" t="s">
        <v>9</v>
      </c>
      <c r="D43" s="10">
        <v>3840</v>
      </c>
      <c r="E43" s="10">
        <f t="shared" si="1"/>
        <v>2785</v>
      </c>
      <c r="F43" s="10">
        <f t="shared" si="0"/>
        <v>485</v>
      </c>
      <c r="G43" s="10">
        <f t="shared" si="2"/>
        <v>569</v>
      </c>
      <c r="H43" s="10">
        <v>20</v>
      </c>
      <c r="I43" s="10">
        <v>966</v>
      </c>
      <c r="J43" s="10">
        <v>433</v>
      </c>
      <c r="K43" s="10">
        <v>533</v>
      </c>
      <c r="L43" s="10">
        <v>94</v>
      </c>
      <c r="M43" s="10">
        <v>580</v>
      </c>
      <c r="N43" s="10"/>
      <c r="O43" s="10"/>
      <c r="P43" s="10">
        <v>31</v>
      </c>
      <c r="Q43" s="10">
        <v>36</v>
      </c>
      <c r="R43" s="10">
        <v>11</v>
      </c>
      <c r="S43" s="10">
        <f t="shared" si="3"/>
        <v>401</v>
      </c>
      <c r="T43" s="10">
        <v>401</v>
      </c>
      <c r="U43" s="10"/>
      <c r="V43" s="10">
        <v>228</v>
      </c>
      <c r="W43" s="10">
        <v>198</v>
      </c>
      <c r="X43" s="10">
        <v>30</v>
      </c>
      <c r="Y43" s="10">
        <v>91</v>
      </c>
      <c r="Z43" s="10"/>
      <c r="AA43" s="10">
        <v>327</v>
      </c>
      <c r="AB43" s="10">
        <v>327</v>
      </c>
      <c r="AC43" s="10"/>
      <c r="AD43" s="10">
        <v>569</v>
      </c>
      <c r="AE43" s="10">
        <v>538</v>
      </c>
      <c r="AF43" s="10">
        <v>31</v>
      </c>
      <c r="AG43" s="10">
        <v>0</v>
      </c>
      <c r="AH43" s="10">
        <v>313</v>
      </c>
      <c r="AI43" s="10">
        <v>2</v>
      </c>
      <c r="AJ43" s="10">
        <v>172</v>
      </c>
    </row>
    <row r="44" spans="2:36">
      <c r="B44" s="3">
        <v>1986</v>
      </c>
      <c r="C44" s="3" t="s">
        <v>10</v>
      </c>
      <c r="D44" s="10">
        <v>4690</v>
      </c>
      <c r="E44" s="10">
        <f t="shared" si="1"/>
        <v>3690</v>
      </c>
      <c r="F44" s="10">
        <f t="shared" ref="F44:F76" si="4">AH44+AJ44</f>
        <v>437</v>
      </c>
      <c r="G44" s="10">
        <f t="shared" si="2"/>
        <v>561</v>
      </c>
      <c r="H44" s="10">
        <v>30</v>
      </c>
      <c r="I44" s="10">
        <v>1659</v>
      </c>
      <c r="J44" s="10">
        <v>1040</v>
      </c>
      <c r="K44" s="10">
        <v>619</v>
      </c>
      <c r="L44" s="10">
        <v>89</v>
      </c>
      <c r="M44" s="10">
        <v>586</v>
      </c>
      <c r="N44" s="10"/>
      <c r="O44" s="10"/>
      <c r="P44" s="10">
        <v>34</v>
      </c>
      <c r="Q44" s="10">
        <v>30</v>
      </c>
      <c r="R44" s="10">
        <v>7</v>
      </c>
      <c r="S44" s="10">
        <f t="shared" si="3"/>
        <v>567</v>
      </c>
      <c r="T44" s="10">
        <v>567</v>
      </c>
      <c r="U44" s="10"/>
      <c r="V44" s="10">
        <v>292</v>
      </c>
      <c r="W44" s="10">
        <v>265</v>
      </c>
      <c r="X44" s="10">
        <v>26</v>
      </c>
      <c r="Y44" s="10">
        <v>99</v>
      </c>
      <c r="Z44" s="10"/>
      <c r="AA44" s="10">
        <v>297</v>
      </c>
      <c r="AB44" s="10">
        <v>297</v>
      </c>
      <c r="AC44" s="10"/>
      <c r="AD44" s="10">
        <v>561</v>
      </c>
      <c r="AE44" s="10">
        <v>533</v>
      </c>
      <c r="AF44" s="10">
        <v>28</v>
      </c>
      <c r="AG44" s="10">
        <v>0</v>
      </c>
      <c r="AH44" s="10">
        <v>267</v>
      </c>
      <c r="AI44" s="10">
        <v>1</v>
      </c>
      <c r="AJ44" s="10">
        <v>170</v>
      </c>
    </row>
    <row r="45" spans="2:36">
      <c r="B45" s="3">
        <v>1987</v>
      </c>
      <c r="C45" s="3" t="s">
        <v>11</v>
      </c>
      <c r="D45" s="10">
        <v>4654</v>
      </c>
      <c r="E45" s="11">
        <f t="shared" ref="E45:E75" si="5">H45+I45+L45+M45+P45+Q45+R45+S45+V45+Y45+Z45</f>
        <v>3196</v>
      </c>
      <c r="F45" s="10">
        <f t="shared" si="4"/>
        <v>446</v>
      </c>
      <c r="G45" s="10">
        <f t="shared" si="2"/>
        <v>663</v>
      </c>
      <c r="H45" s="10">
        <v>20</v>
      </c>
      <c r="I45" s="10">
        <v>1885</v>
      </c>
      <c r="J45" s="10">
        <v>1073</v>
      </c>
      <c r="K45" s="10">
        <v>812</v>
      </c>
      <c r="L45" s="10">
        <v>88</v>
      </c>
      <c r="M45" s="10">
        <v>501</v>
      </c>
      <c r="N45" s="10">
        <v>109</v>
      </c>
      <c r="O45" s="10">
        <v>392</v>
      </c>
      <c r="P45" s="10">
        <v>23</v>
      </c>
      <c r="Q45" s="10">
        <v>34</v>
      </c>
      <c r="R45" s="10">
        <v>9</v>
      </c>
      <c r="S45" s="10">
        <f t="shared" si="3"/>
        <v>213</v>
      </c>
      <c r="T45" s="10">
        <v>213</v>
      </c>
      <c r="U45" s="10"/>
      <c r="V45" s="10">
        <v>338</v>
      </c>
      <c r="W45" s="10">
        <v>299</v>
      </c>
      <c r="X45" s="10">
        <v>38</v>
      </c>
      <c r="Y45" s="10">
        <v>85</v>
      </c>
      <c r="Z45" s="10"/>
      <c r="AA45" s="10">
        <v>349</v>
      </c>
      <c r="AB45" s="10">
        <v>312</v>
      </c>
      <c r="AC45" s="10">
        <v>37</v>
      </c>
      <c r="AD45" s="10">
        <v>663</v>
      </c>
      <c r="AE45" s="10">
        <v>642</v>
      </c>
      <c r="AF45" s="10">
        <v>21</v>
      </c>
      <c r="AG45" s="10">
        <v>0</v>
      </c>
      <c r="AH45" s="10">
        <v>246</v>
      </c>
      <c r="AI45" s="10">
        <v>0</v>
      </c>
      <c r="AJ45" s="10">
        <v>200</v>
      </c>
    </row>
    <row r="46" spans="2:36">
      <c r="B46" s="3">
        <v>1988</v>
      </c>
      <c r="C46" s="3" t="s">
        <v>12</v>
      </c>
      <c r="D46" s="10">
        <v>4200</v>
      </c>
      <c r="E46" s="10">
        <f t="shared" si="5"/>
        <v>2864</v>
      </c>
      <c r="F46" s="10">
        <f t="shared" si="4"/>
        <v>279</v>
      </c>
      <c r="G46" s="10">
        <f t="shared" si="2"/>
        <v>689</v>
      </c>
      <c r="H46" s="10">
        <v>24</v>
      </c>
      <c r="I46" s="10">
        <v>1799</v>
      </c>
      <c r="J46" s="10">
        <v>1066</v>
      </c>
      <c r="K46" s="10">
        <v>733</v>
      </c>
      <c r="L46" s="10">
        <v>84</v>
      </c>
      <c r="M46" s="10">
        <v>391</v>
      </c>
      <c r="N46" s="10">
        <v>198</v>
      </c>
      <c r="O46" s="10">
        <v>193</v>
      </c>
      <c r="P46" s="10">
        <v>28</v>
      </c>
      <c r="Q46" s="10">
        <v>28</v>
      </c>
      <c r="R46" s="10">
        <v>8</v>
      </c>
      <c r="S46" s="10">
        <f t="shared" si="3"/>
        <v>90</v>
      </c>
      <c r="T46" s="10">
        <v>90</v>
      </c>
      <c r="U46" s="10"/>
      <c r="V46" s="10">
        <v>293</v>
      </c>
      <c r="W46" s="10">
        <v>238</v>
      </c>
      <c r="X46" s="10">
        <v>55</v>
      </c>
      <c r="Y46" s="10">
        <v>119</v>
      </c>
      <c r="Z46" s="10"/>
      <c r="AA46" s="10">
        <v>369</v>
      </c>
      <c r="AB46" s="10">
        <v>266</v>
      </c>
      <c r="AC46" s="10">
        <v>103</v>
      </c>
      <c r="AD46" s="10">
        <v>689</v>
      </c>
      <c r="AE46" s="10">
        <v>671</v>
      </c>
      <c r="AF46" s="10">
        <v>19</v>
      </c>
      <c r="AG46" s="10">
        <v>0</v>
      </c>
      <c r="AH46" s="10">
        <v>170</v>
      </c>
      <c r="AI46" s="10">
        <v>0</v>
      </c>
      <c r="AJ46" s="10">
        <v>109</v>
      </c>
    </row>
    <row r="47" spans="2:36">
      <c r="B47" s="3">
        <v>1989</v>
      </c>
      <c r="C47" s="3" t="s">
        <v>13</v>
      </c>
      <c r="D47" s="10">
        <v>4825</v>
      </c>
      <c r="E47" s="10">
        <f t="shared" si="5"/>
        <v>2879</v>
      </c>
      <c r="F47" s="10">
        <f t="shared" si="4"/>
        <v>690</v>
      </c>
      <c r="G47" s="10">
        <f t="shared" si="2"/>
        <v>789</v>
      </c>
      <c r="H47" s="10">
        <v>32</v>
      </c>
      <c r="I47" s="10">
        <v>1764</v>
      </c>
      <c r="J47" s="10">
        <v>992</v>
      </c>
      <c r="K47" s="10">
        <v>772</v>
      </c>
      <c r="L47" s="10">
        <v>76</v>
      </c>
      <c r="M47" s="10">
        <v>324</v>
      </c>
      <c r="N47" s="10">
        <v>178</v>
      </c>
      <c r="O47" s="10">
        <v>147</v>
      </c>
      <c r="P47" s="10">
        <v>22</v>
      </c>
      <c r="Q47" s="10">
        <v>30</v>
      </c>
      <c r="R47" s="10">
        <v>7</v>
      </c>
      <c r="S47" s="10">
        <f t="shared" si="3"/>
        <v>196</v>
      </c>
      <c r="T47" s="10">
        <v>196</v>
      </c>
      <c r="U47" s="10"/>
      <c r="V47" s="10">
        <v>308</v>
      </c>
      <c r="W47" s="10">
        <v>209</v>
      </c>
      <c r="X47" s="10">
        <v>99</v>
      </c>
      <c r="Y47" s="10">
        <v>120</v>
      </c>
      <c r="Z47" s="10"/>
      <c r="AA47" s="10">
        <v>469</v>
      </c>
      <c r="AB47" s="10">
        <v>392</v>
      </c>
      <c r="AC47" s="10">
        <v>77</v>
      </c>
      <c r="AD47" s="10">
        <v>789</v>
      </c>
      <c r="AE47" s="10">
        <v>758</v>
      </c>
      <c r="AF47" s="10">
        <v>31</v>
      </c>
      <c r="AG47" s="10">
        <v>0</v>
      </c>
      <c r="AH47" s="10">
        <v>190</v>
      </c>
      <c r="AI47" s="10">
        <v>0</v>
      </c>
      <c r="AJ47" s="10">
        <v>500</v>
      </c>
    </row>
    <row r="48" spans="2:36">
      <c r="B48" s="3">
        <v>1990</v>
      </c>
      <c r="C48" s="3" t="s">
        <v>14</v>
      </c>
      <c r="D48" s="10">
        <v>4703</v>
      </c>
      <c r="E48" s="10">
        <f t="shared" si="5"/>
        <v>2846</v>
      </c>
      <c r="F48" s="10">
        <f t="shared" si="4"/>
        <v>636</v>
      </c>
      <c r="G48" s="10">
        <f t="shared" si="2"/>
        <v>778</v>
      </c>
      <c r="H48" s="10">
        <v>33</v>
      </c>
      <c r="I48" s="10">
        <v>1832</v>
      </c>
      <c r="J48" s="10">
        <v>1116</v>
      </c>
      <c r="K48" s="10">
        <v>716</v>
      </c>
      <c r="L48" s="10">
        <v>75</v>
      </c>
      <c r="M48" s="10">
        <v>250</v>
      </c>
      <c r="N48" s="10">
        <v>143</v>
      </c>
      <c r="O48" s="10">
        <v>107</v>
      </c>
      <c r="P48" s="10">
        <v>20</v>
      </c>
      <c r="Q48" s="10">
        <v>34</v>
      </c>
      <c r="R48" s="10">
        <v>9</v>
      </c>
      <c r="S48" s="10">
        <f t="shared" si="3"/>
        <v>81</v>
      </c>
      <c r="T48" s="10">
        <v>81</v>
      </c>
      <c r="U48" s="10"/>
      <c r="V48" s="10">
        <v>372</v>
      </c>
      <c r="W48" s="10">
        <v>226</v>
      </c>
      <c r="X48" s="10">
        <v>146</v>
      </c>
      <c r="Y48" s="10">
        <v>140</v>
      </c>
      <c r="Z48" s="10"/>
      <c r="AA48" s="10">
        <v>444</v>
      </c>
      <c r="AB48" s="10">
        <v>360</v>
      </c>
      <c r="AC48" s="10">
        <v>83</v>
      </c>
      <c r="AD48" s="10">
        <v>778</v>
      </c>
      <c r="AE48" s="10">
        <v>739</v>
      </c>
      <c r="AF48" s="10">
        <v>40</v>
      </c>
      <c r="AG48" s="10">
        <v>0</v>
      </c>
      <c r="AH48" s="10">
        <v>211</v>
      </c>
      <c r="AI48" s="10">
        <v>0</v>
      </c>
      <c r="AJ48" s="10">
        <v>425</v>
      </c>
    </row>
    <row r="49" spans="2:36">
      <c r="B49" s="3">
        <v>1991</v>
      </c>
      <c r="C49" s="3" t="s">
        <v>15</v>
      </c>
      <c r="D49" s="10">
        <v>4625</v>
      </c>
      <c r="E49" s="10">
        <f t="shared" si="5"/>
        <v>2877</v>
      </c>
      <c r="F49" s="10">
        <f t="shared" si="4"/>
        <v>604</v>
      </c>
      <c r="G49" s="10">
        <f t="shared" si="2"/>
        <v>695</v>
      </c>
      <c r="H49" s="10">
        <v>30</v>
      </c>
      <c r="I49" s="10">
        <v>1983</v>
      </c>
      <c r="J49" s="10">
        <v>1369</v>
      </c>
      <c r="K49" s="10">
        <v>614</v>
      </c>
      <c r="L49" s="10">
        <v>74</v>
      </c>
      <c r="M49" s="10">
        <v>200</v>
      </c>
      <c r="N49" s="10">
        <v>104</v>
      </c>
      <c r="O49" s="10">
        <v>96</v>
      </c>
      <c r="P49" s="10">
        <v>20</v>
      </c>
      <c r="Q49" s="10">
        <v>42</v>
      </c>
      <c r="R49" s="10">
        <v>10</v>
      </c>
      <c r="S49" s="10">
        <f t="shared" si="3"/>
        <v>21</v>
      </c>
      <c r="T49" s="10">
        <v>21</v>
      </c>
      <c r="U49" s="10"/>
      <c r="V49" s="10">
        <v>371</v>
      </c>
      <c r="W49" s="10">
        <v>187</v>
      </c>
      <c r="X49" s="10">
        <v>184</v>
      </c>
      <c r="Y49" s="10">
        <v>126</v>
      </c>
      <c r="Z49" s="10"/>
      <c r="AA49" s="10">
        <v>449</v>
      </c>
      <c r="AB49" s="10">
        <v>330</v>
      </c>
      <c r="AC49" s="10">
        <v>119</v>
      </c>
      <c r="AD49" s="10">
        <v>695</v>
      </c>
      <c r="AE49" s="10">
        <v>657</v>
      </c>
      <c r="AF49" s="10">
        <v>38</v>
      </c>
      <c r="AG49" s="10">
        <v>0</v>
      </c>
      <c r="AH49" s="10">
        <v>217</v>
      </c>
      <c r="AI49" s="10">
        <v>0</v>
      </c>
      <c r="AJ49" s="10">
        <v>387</v>
      </c>
    </row>
    <row r="50" spans="2:36">
      <c r="B50" s="3">
        <v>1992</v>
      </c>
      <c r="C50" s="3" t="s">
        <v>16</v>
      </c>
      <c r="D50" s="10">
        <v>3864</v>
      </c>
      <c r="E50" s="10">
        <f t="shared" si="5"/>
        <v>2298</v>
      </c>
      <c r="F50" s="10">
        <f t="shared" si="4"/>
        <v>475</v>
      </c>
      <c r="G50" s="10">
        <f t="shared" si="2"/>
        <v>724</v>
      </c>
      <c r="H50" s="10">
        <v>27</v>
      </c>
      <c r="I50" s="10">
        <v>1445</v>
      </c>
      <c r="J50" s="10">
        <v>750</v>
      </c>
      <c r="K50" s="10">
        <v>695</v>
      </c>
      <c r="L50" s="10">
        <v>69</v>
      </c>
      <c r="M50" s="10">
        <v>166</v>
      </c>
      <c r="N50" s="10">
        <v>88</v>
      </c>
      <c r="O50" s="10">
        <v>79</v>
      </c>
      <c r="P50" s="10">
        <v>26</v>
      </c>
      <c r="Q50" s="10">
        <v>40</v>
      </c>
      <c r="R50" s="10">
        <v>9</v>
      </c>
      <c r="S50" s="10">
        <f t="shared" si="3"/>
        <v>4</v>
      </c>
      <c r="T50" s="10">
        <v>4</v>
      </c>
      <c r="U50" s="10"/>
      <c r="V50" s="10">
        <v>404</v>
      </c>
      <c r="W50" s="10">
        <v>226</v>
      </c>
      <c r="X50" s="10">
        <v>179</v>
      </c>
      <c r="Y50" s="10">
        <v>108</v>
      </c>
      <c r="Z50" s="10"/>
      <c r="AA50" s="10">
        <v>366</v>
      </c>
      <c r="AB50" s="10">
        <v>212</v>
      </c>
      <c r="AC50" s="10">
        <v>154</v>
      </c>
      <c r="AD50" s="10">
        <v>724</v>
      </c>
      <c r="AE50" s="10">
        <v>700</v>
      </c>
      <c r="AF50" s="10">
        <v>25</v>
      </c>
      <c r="AG50" s="10">
        <v>0</v>
      </c>
      <c r="AH50" s="10">
        <v>253</v>
      </c>
      <c r="AI50" s="10"/>
      <c r="AJ50" s="10">
        <v>222</v>
      </c>
    </row>
    <row r="51" spans="2:36">
      <c r="B51" s="3">
        <v>1993</v>
      </c>
      <c r="C51" s="3" t="s">
        <v>17</v>
      </c>
      <c r="D51" s="10">
        <v>3616</v>
      </c>
      <c r="E51" s="10">
        <f t="shared" si="5"/>
        <v>2273</v>
      </c>
      <c r="F51" s="10">
        <f t="shared" si="4"/>
        <v>411</v>
      </c>
      <c r="G51" s="10">
        <f t="shared" si="2"/>
        <v>689</v>
      </c>
      <c r="H51" s="10">
        <v>34</v>
      </c>
      <c r="I51" s="10">
        <v>1572</v>
      </c>
      <c r="J51" s="10">
        <v>835</v>
      </c>
      <c r="K51" s="10">
        <v>737</v>
      </c>
      <c r="L51" s="10">
        <v>55</v>
      </c>
      <c r="M51" s="10">
        <v>127</v>
      </c>
      <c r="N51" s="10">
        <v>50</v>
      </c>
      <c r="O51" s="10">
        <v>77</v>
      </c>
      <c r="P51" s="10">
        <v>14</v>
      </c>
      <c r="Q51" s="10">
        <v>28</v>
      </c>
      <c r="R51" s="10">
        <v>10</v>
      </c>
      <c r="S51" s="10">
        <f t="shared" si="3"/>
        <v>1</v>
      </c>
      <c r="T51" s="10">
        <v>1</v>
      </c>
      <c r="U51" s="10"/>
      <c r="V51" s="10">
        <v>359</v>
      </c>
      <c r="W51" s="10">
        <v>231</v>
      </c>
      <c r="X51" s="10">
        <v>128</v>
      </c>
      <c r="Y51" s="10">
        <v>73</v>
      </c>
      <c r="Z51" s="10"/>
      <c r="AA51" s="10">
        <v>245</v>
      </c>
      <c r="AB51" s="10">
        <v>181</v>
      </c>
      <c r="AC51" s="10">
        <v>64</v>
      </c>
      <c r="AD51" s="10">
        <v>689</v>
      </c>
      <c r="AE51" s="10">
        <v>674</v>
      </c>
      <c r="AF51" s="10">
        <v>15</v>
      </c>
      <c r="AG51" s="10">
        <v>0</v>
      </c>
      <c r="AH51" s="10">
        <v>234</v>
      </c>
      <c r="AI51" s="10"/>
      <c r="AJ51" s="10">
        <v>177</v>
      </c>
    </row>
    <row r="52" spans="2:36">
      <c r="B52" s="3">
        <v>1994</v>
      </c>
      <c r="C52" s="3" t="s">
        <v>18</v>
      </c>
      <c r="D52" s="10">
        <v>2608</v>
      </c>
      <c r="E52" s="10">
        <f t="shared" si="5"/>
        <v>1651</v>
      </c>
      <c r="F52" s="10">
        <f t="shared" si="4"/>
        <v>252</v>
      </c>
      <c r="G52" s="10">
        <f t="shared" si="2"/>
        <v>554</v>
      </c>
      <c r="H52" s="10">
        <v>38</v>
      </c>
      <c r="I52" s="10">
        <v>1067</v>
      </c>
      <c r="J52" s="10">
        <v>538</v>
      </c>
      <c r="K52" s="10">
        <v>529</v>
      </c>
      <c r="L52" s="10">
        <v>39</v>
      </c>
      <c r="M52" s="10">
        <v>95</v>
      </c>
      <c r="N52" s="10">
        <v>34</v>
      </c>
      <c r="O52" s="10">
        <v>61</v>
      </c>
      <c r="P52" s="10">
        <v>11</v>
      </c>
      <c r="Q52" s="10">
        <v>15</v>
      </c>
      <c r="R52" s="10">
        <v>7</v>
      </c>
      <c r="S52" s="10">
        <f t="shared" si="3"/>
        <v>0</v>
      </c>
      <c r="T52" s="10">
        <v>0</v>
      </c>
      <c r="U52" s="10"/>
      <c r="V52" s="10">
        <v>322</v>
      </c>
      <c r="W52" s="10">
        <v>246</v>
      </c>
      <c r="X52" s="10">
        <v>76</v>
      </c>
      <c r="Y52" s="10">
        <v>57</v>
      </c>
      <c r="Z52" s="10"/>
      <c r="AA52" s="10">
        <v>149</v>
      </c>
      <c r="AB52" s="10">
        <v>125</v>
      </c>
      <c r="AC52" s="10">
        <v>24</v>
      </c>
      <c r="AD52" s="10">
        <v>554</v>
      </c>
      <c r="AE52" s="10">
        <v>536</v>
      </c>
      <c r="AF52" s="10">
        <v>18</v>
      </c>
      <c r="AG52" s="10">
        <v>0</v>
      </c>
      <c r="AH52" s="10">
        <v>158</v>
      </c>
      <c r="AI52" s="10"/>
      <c r="AJ52" s="10">
        <v>94</v>
      </c>
    </row>
    <row r="53" spans="2:36">
      <c r="B53" s="3">
        <v>1995</v>
      </c>
      <c r="C53" s="3" t="s">
        <v>19</v>
      </c>
      <c r="D53" s="10">
        <v>2441</v>
      </c>
      <c r="E53" s="10">
        <f t="shared" si="5"/>
        <v>1821</v>
      </c>
      <c r="F53" s="10">
        <f t="shared" si="4"/>
        <v>201</v>
      </c>
      <c r="G53" s="10">
        <f t="shared" si="2"/>
        <v>301</v>
      </c>
      <c r="H53" s="10">
        <v>33</v>
      </c>
      <c r="I53" s="10">
        <v>1258</v>
      </c>
      <c r="J53" s="10">
        <v>653</v>
      </c>
      <c r="K53" s="10">
        <v>605</v>
      </c>
      <c r="L53" s="10">
        <v>38</v>
      </c>
      <c r="M53" s="10">
        <v>111</v>
      </c>
      <c r="N53" s="10">
        <v>41</v>
      </c>
      <c r="O53" s="10">
        <v>71</v>
      </c>
      <c r="P53" s="10">
        <v>10</v>
      </c>
      <c r="Q53" s="10">
        <v>17</v>
      </c>
      <c r="R53" s="10">
        <v>9</v>
      </c>
      <c r="S53" s="10">
        <f t="shared" si="3"/>
        <v>0</v>
      </c>
      <c r="T53" s="10">
        <v>0</v>
      </c>
      <c r="U53" s="10"/>
      <c r="V53" s="10">
        <v>250</v>
      </c>
      <c r="W53" s="10">
        <v>179</v>
      </c>
      <c r="X53" s="10">
        <v>71</v>
      </c>
      <c r="Y53" s="10">
        <v>95</v>
      </c>
      <c r="Z53" s="10"/>
      <c r="AA53" s="10">
        <v>118</v>
      </c>
      <c r="AB53" s="10">
        <v>99</v>
      </c>
      <c r="AC53" s="10">
        <v>19</v>
      </c>
      <c r="AD53" s="10">
        <v>301</v>
      </c>
      <c r="AE53" s="10">
        <v>290</v>
      </c>
      <c r="AF53" s="10">
        <v>11</v>
      </c>
      <c r="AG53" s="10">
        <v>0</v>
      </c>
      <c r="AH53" s="10">
        <v>113</v>
      </c>
      <c r="AI53" s="10"/>
      <c r="AJ53" s="10">
        <v>88</v>
      </c>
    </row>
    <row r="54" spans="2:36">
      <c r="B54" s="3">
        <v>1996</v>
      </c>
      <c r="C54" s="3" t="s">
        <v>20</v>
      </c>
      <c r="D54" s="10">
        <v>2144</v>
      </c>
      <c r="E54" s="10">
        <f t="shared" si="5"/>
        <v>1252</v>
      </c>
      <c r="F54" s="10">
        <f t="shared" si="4"/>
        <v>245</v>
      </c>
      <c r="G54" s="10">
        <f t="shared" si="2"/>
        <v>274</v>
      </c>
      <c r="H54" s="10">
        <v>18</v>
      </c>
      <c r="I54" s="10">
        <v>681</v>
      </c>
      <c r="J54" s="10">
        <v>270</v>
      </c>
      <c r="K54" s="10">
        <v>411</v>
      </c>
      <c r="L54" s="10">
        <v>39</v>
      </c>
      <c r="M54" s="10">
        <v>122</v>
      </c>
      <c r="N54" s="10">
        <v>42</v>
      </c>
      <c r="O54" s="10">
        <v>80</v>
      </c>
      <c r="P54" s="10">
        <v>10</v>
      </c>
      <c r="Q54" s="10">
        <v>14</v>
      </c>
      <c r="R54" s="10">
        <v>8</v>
      </c>
      <c r="S54" s="10">
        <f t="shared" si="3"/>
        <v>31</v>
      </c>
      <c r="T54" s="10">
        <v>31</v>
      </c>
      <c r="U54" s="10"/>
      <c r="V54" s="10">
        <v>156</v>
      </c>
      <c r="W54" s="10">
        <v>96</v>
      </c>
      <c r="X54" s="10">
        <v>60</v>
      </c>
      <c r="Y54" s="10">
        <v>54</v>
      </c>
      <c r="Z54" s="10">
        <v>119</v>
      </c>
      <c r="AA54" s="10">
        <v>374</v>
      </c>
      <c r="AB54" s="10">
        <v>353</v>
      </c>
      <c r="AC54" s="10">
        <v>21</v>
      </c>
      <c r="AD54" s="10">
        <v>274</v>
      </c>
      <c r="AE54" s="10">
        <v>262</v>
      </c>
      <c r="AF54" s="10">
        <v>12</v>
      </c>
      <c r="AG54" s="10">
        <v>0</v>
      </c>
      <c r="AH54" s="10">
        <v>182</v>
      </c>
      <c r="AI54" s="10"/>
      <c r="AJ54" s="10">
        <v>63</v>
      </c>
    </row>
    <row r="55" spans="2:36">
      <c r="B55" s="3">
        <v>1997</v>
      </c>
      <c r="C55" s="3" t="s">
        <v>21</v>
      </c>
      <c r="D55" s="10">
        <v>2776</v>
      </c>
      <c r="E55" s="10">
        <f t="shared" si="5"/>
        <v>2177</v>
      </c>
      <c r="F55" s="10">
        <f t="shared" si="4"/>
        <v>188</v>
      </c>
      <c r="G55" s="10">
        <f t="shared" si="2"/>
        <v>358</v>
      </c>
      <c r="H55" s="10">
        <v>49</v>
      </c>
      <c r="I55" s="10">
        <v>1328</v>
      </c>
      <c r="J55" s="10">
        <v>917</v>
      </c>
      <c r="K55" s="10">
        <v>411</v>
      </c>
      <c r="L55" s="10">
        <v>28</v>
      </c>
      <c r="M55" s="10">
        <v>83</v>
      </c>
      <c r="N55" s="10">
        <v>18</v>
      </c>
      <c r="O55" s="10">
        <v>65</v>
      </c>
      <c r="P55" s="10">
        <v>8</v>
      </c>
      <c r="Q55" s="10">
        <v>13</v>
      </c>
      <c r="R55" s="10">
        <v>3</v>
      </c>
      <c r="S55" s="10">
        <f>T55+U55</f>
        <v>245</v>
      </c>
      <c r="T55" s="10">
        <v>161</v>
      </c>
      <c r="U55" s="10">
        <v>84</v>
      </c>
      <c r="V55" s="10">
        <v>129</v>
      </c>
      <c r="W55" s="10">
        <v>86</v>
      </c>
      <c r="X55" s="10">
        <v>42</v>
      </c>
      <c r="Y55" s="10">
        <v>72</v>
      </c>
      <c r="Z55" s="10">
        <v>219</v>
      </c>
      <c r="AA55" s="10">
        <v>53</v>
      </c>
      <c r="AB55" s="10">
        <v>27</v>
      </c>
      <c r="AC55" s="10">
        <v>26</v>
      </c>
      <c r="AD55" s="10">
        <v>358</v>
      </c>
      <c r="AE55" s="10">
        <v>350</v>
      </c>
      <c r="AF55" s="10">
        <v>8</v>
      </c>
      <c r="AG55" s="10">
        <v>0</v>
      </c>
      <c r="AH55" s="10">
        <v>120</v>
      </c>
      <c r="AI55" s="10"/>
      <c r="AJ55" s="10">
        <v>68</v>
      </c>
    </row>
    <row r="56" spans="2:36">
      <c r="B56" s="3">
        <v>1998</v>
      </c>
      <c r="C56" s="3" t="s">
        <v>22</v>
      </c>
      <c r="D56" s="10">
        <v>2394</v>
      </c>
      <c r="E56" s="10">
        <f t="shared" si="5"/>
        <v>1923</v>
      </c>
      <c r="F56" s="10">
        <f t="shared" si="4"/>
        <v>136</v>
      </c>
      <c r="G56" s="10">
        <f t="shared" si="2"/>
        <v>275</v>
      </c>
      <c r="H56" s="10">
        <v>48</v>
      </c>
      <c r="I56" s="10">
        <v>1124</v>
      </c>
      <c r="J56" s="10">
        <v>704</v>
      </c>
      <c r="K56" s="10">
        <v>420</v>
      </c>
      <c r="L56" s="10">
        <v>33</v>
      </c>
      <c r="M56" s="10">
        <v>92</v>
      </c>
      <c r="N56" s="10">
        <v>28</v>
      </c>
      <c r="O56" s="10">
        <v>64</v>
      </c>
      <c r="P56" s="10">
        <v>14</v>
      </c>
      <c r="Q56" s="10">
        <v>17</v>
      </c>
      <c r="R56" s="10">
        <v>2</v>
      </c>
      <c r="S56" s="10">
        <v>173</v>
      </c>
      <c r="T56" s="10">
        <v>87</v>
      </c>
      <c r="U56" s="10">
        <v>86</v>
      </c>
      <c r="V56" s="10">
        <v>74</v>
      </c>
      <c r="W56" s="10">
        <v>29</v>
      </c>
      <c r="X56" s="10">
        <v>45</v>
      </c>
      <c r="Y56" s="10">
        <v>51</v>
      </c>
      <c r="Z56" s="10">
        <v>295</v>
      </c>
      <c r="AA56" s="10">
        <v>60</v>
      </c>
      <c r="AB56" s="10">
        <v>33</v>
      </c>
      <c r="AC56" s="10">
        <v>27</v>
      </c>
      <c r="AD56" s="10">
        <v>275</v>
      </c>
      <c r="AE56" s="10">
        <v>269</v>
      </c>
      <c r="AF56" s="10">
        <v>6</v>
      </c>
      <c r="AG56" s="10">
        <v>0</v>
      </c>
      <c r="AH56" s="10">
        <v>102</v>
      </c>
      <c r="AI56" s="10"/>
      <c r="AJ56" s="10">
        <v>34</v>
      </c>
    </row>
    <row r="57" spans="2:36">
      <c r="B57" s="3">
        <v>1999</v>
      </c>
      <c r="C57" s="3" t="s">
        <v>23</v>
      </c>
      <c r="D57" s="10">
        <v>2099</v>
      </c>
      <c r="E57" s="10">
        <f t="shared" si="5"/>
        <v>1772</v>
      </c>
      <c r="F57" s="10">
        <f t="shared" si="4"/>
        <v>117</v>
      </c>
      <c r="G57" s="10">
        <f t="shared" si="2"/>
        <v>150</v>
      </c>
      <c r="H57" s="10">
        <v>27</v>
      </c>
      <c r="I57" s="10">
        <v>841</v>
      </c>
      <c r="J57" s="10">
        <v>484</v>
      </c>
      <c r="K57" s="10">
        <v>357</v>
      </c>
      <c r="L57" s="10">
        <v>32</v>
      </c>
      <c r="M57" s="10">
        <v>111</v>
      </c>
      <c r="N57" s="10">
        <v>34</v>
      </c>
      <c r="O57" s="10">
        <v>77</v>
      </c>
      <c r="P57" s="10">
        <v>15</v>
      </c>
      <c r="Q57" s="10">
        <v>17</v>
      </c>
      <c r="R57" s="10">
        <v>2</v>
      </c>
      <c r="S57" s="10">
        <v>115</v>
      </c>
      <c r="T57" s="10">
        <v>12</v>
      </c>
      <c r="U57" s="10">
        <v>103</v>
      </c>
      <c r="V57" s="10">
        <v>64</v>
      </c>
      <c r="W57" s="10">
        <v>24</v>
      </c>
      <c r="X57" s="10">
        <v>41</v>
      </c>
      <c r="Y57" s="10">
        <v>52</v>
      </c>
      <c r="Z57" s="10">
        <v>496</v>
      </c>
      <c r="AA57" s="10">
        <v>58</v>
      </c>
      <c r="AB57" s="10">
        <v>31</v>
      </c>
      <c r="AC57" s="10">
        <v>27</v>
      </c>
      <c r="AD57" s="10">
        <v>150</v>
      </c>
      <c r="AE57" s="10">
        <v>142</v>
      </c>
      <c r="AF57" s="10">
        <v>8</v>
      </c>
      <c r="AG57" s="10">
        <v>0</v>
      </c>
      <c r="AH57" s="10">
        <v>104</v>
      </c>
      <c r="AI57" s="10"/>
      <c r="AJ57" s="10">
        <v>13</v>
      </c>
    </row>
    <row r="58" spans="2:36">
      <c r="B58" s="3">
        <v>2000</v>
      </c>
      <c r="C58" s="3" t="s">
        <v>24</v>
      </c>
      <c r="D58" s="10">
        <v>2174</v>
      </c>
      <c r="E58" s="10">
        <f t="shared" si="5"/>
        <v>1701</v>
      </c>
      <c r="F58" s="10">
        <f t="shared" si="4"/>
        <v>92</v>
      </c>
      <c r="G58" s="10">
        <f t="shared" si="2"/>
        <v>199</v>
      </c>
      <c r="H58" s="10">
        <v>30</v>
      </c>
      <c r="I58" s="10">
        <v>953</v>
      </c>
      <c r="J58" s="10">
        <v>704</v>
      </c>
      <c r="K58" s="10">
        <v>249</v>
      </c>
      <c r="L58" s="10">
        <v>35</v>
      </c>
      <c r="M58" s="10">
        <v>126</v>
      </c>
      <c r="N58" s="10">
        <v>24</v>
      </c>
      <c r="O58" s="10">
        <v>102</v>
      </c>
      <c r="P58" s="10">
        <v>11</v>
      </c>
      <c r="Q58" s="10">
        <v>16</v>
      </c>
      <c r="R58" s="10">
        <v>3</v>
      </c>
      <c r="S58" s="10">
        <v>171</v>
      </c>
      <c r="T58" s="10">
        <v>74</v>
      </c>
      <c r="U58" s="10">
        <v>97</v>
      </c>
      <c r="V58" s="10">
        <v>54</v>
      </c>
      <c r="W58" s="10">
        <v>23</v>
      </c>
      <c r="X58" s="10">
        <v>31</v>
      </c>
      <c r="Y58" s="10">
        <v>47</v>
      </c>
      <c r="Z58" s="10">
        <v>255</v>
      </c>
      <c r="AA58" s="10">
        <v>183</v>
      </c>
      <c r="AB58" s="10">
        <v>140</v>
      </c>
      <c r="AC58" s="10">
        <v>43</v>
      </c>
      <c r="AD58" s="10">
        <v>199</v>
      </c>
      <c r="AE58" s="10">
        <v>193</v>
      </c>
      <c r="AF58" s="10">
        <v>6</v>
      </c>
      <c r="AG58" s="10">
        <v>0</v>
      </c>
      <c r="AH58" s="10">
        <v>80</v>
      </c>
      <c r="AI58" s="10">
        <v>0</v>
      </c>
      <c r="AJ58" s="10">
        <v>12</v>
      </c>
    </row>
    <row r="59" spans="2:36">
      <c r="B59" s="3">
        <v>2001</v>
      </c>
      <c r="C59" s="3" t="s">
        <v>25</v>
      </c>
      <c r="D59" s="10">
        <v>2135</v>
      </c>
      <c r="E59" s="10">
        <f t="shared" si="5"/>
        <v>1468</v>
      </c>
      <c r="F59" s="10">
        <f t="shared" si="4"/>
        <v>167</v>
      </c>
      <c r="G59" s="10">
        <f t="shared" si="2"/>
        <v>173</v>
      </c>
      <c r="H59" s="10">
        <v>27</v>
      </c>
      <c r="I59" s="10">
        <v>979</v>
      </c>
      <c r="J59" s="10">
        <v>744</v>
      </c>
      <c r="K59" s="10">
        <v>235</v>
      </c>
      <c r="L59" s="10">
        <v>31</v>
      </c>
      <c r="M59" s="10">
        <v>102</v>
      </c>
      <c r="N59" s="10">
        <v>32</v>
      </c>
      <c r="O59" s="10">
        <v>70</v>
      </c>
      <c r="P59" s="10">
        <v>13</v>
      </c>
      <c r="Q59" s="10">
        <v>15</v>
      </c>
      <c r="R59" s="10">
        <v>3</v>
      </c>
      <c r="S59" s="10">
        <v>111</v>
      </c>
      <c r="T59" s="10">
        <v>29</v>
      </c>
      <c r="U59" s="10">
        <v>82</v>
      </c>
      <c r="V59" s="10">
        <v>56</v>
      </c>
      <c r="W59" s="10">
        <v>29</v>
      </c>
      <c r="X59" s="10">
        <v>28</v>
      </c>
      <c r="Y59" s="10">
        <v>54</v>
      </c>
      <c r="Z59" s="10">
        <v>77</v>
      </c>
      <c r="AA59" s="10">
        <v>326</v>
      </c>
      <c r="AB59" s="10">
        <v>189</v>
      </c>
      <c r="AC59" s="10">
        <v>137</v>
      </c>
      <c r="AD59" s="10">
        <v>173</v>
      </c>
      <c r="AE59" s="10">
        <v>167</v>
      </c>
      <c r="AF59" s="10">
        <v>6</v>
      </c>
      <c r="AG59" s="10">
        <v>0</v>
      </c>
      <c r="AH59" s="10">
        <v>144</v>
      </c>
      <c r="AI59" s="10">
        <v>0</v>
      </c>
      <c r="AJ59" s="10">
        <v>23</v>
      </c>
    </row>
    <row r="60" spans="2:36">
      <c r="B60" s="3">
        <v>2002</v>
      </c>
      <c r="C60" s="3" t="s">
        <v>26</v>
      </c>
      <c r="D60" s="10">
        <v>2560</v>
      </c>
      <c r="E60" s="10">
        <f t="shared" si="5"/>
        <v>1597</v>
      </c>
      <c r="F60" s="10">
        <f t="shared" si="4"/>
        <v>212</v>
      </c>
      <c r="G60" s="10">
        <f t="shared" si="2"/>
        <v>246</v>
      </c>
      <c r="H60" s="10">
        <v>30</v>
      </c>
      <c r="I60" s="10">
        <v>1100</v>
      </c>
      <c r="J60" s="10">
        <v>892</v>
      </c>
      <c r="K60" s="10">
        <v>208</v>
      </c>
      <c r="L60" s="10">
        <v>30</v>
      </c>
      <c r="M60" s="10">
        <v>109</v>
      </c>
      <c r="N60" s="10">
        <v>33</v>
      </c>
      <c r="O60" s="10">
        <v>76</v>
      </c>
      <c r="P60" s="10">
        <v>10</v>
      </c>
      <c r="Q60" s="10">
        <v>18</v>
      </c>
      <c r="R60" s="10">
        <v>4</v>
      </c>
      <c r="S60" s="10">
        <v>121</v>
      </c>
      <c r="T60" s="10">
        <v>5</v>
      </c>
      <c r="U60" s="10">
        <v>116</v>
      </c>
      <c r="V60" s="10">
        <v>41</v>
      </c>
      <c r="W60" s="10">
        <v>20</v>
      </c>
      <c r="X60" s="10">
        <v>21</v>
      </c>
      <c r="Y60" s="10">
        <v>62</v>
      </c>
      <c r="Z60" s="10">
        <v>72</v>
      </c>
      <c r="AA60" s="10">
        <v>507</v>
      </c>
      <c r="AB60" s="10">
        <v>374</v>
      </c>
      <c r="AC60" s="10">
        <v>133</v>
      </c>
      <c r="AD60" s="10">
        <v>246</v>
      </c>
      <c r="AE60" s="10">
        <v>236</v>
      </c>
      <c r="AF60" s="10">
        <v>10</v>
      </c>
      <c r="AG60" s="10">
        <v>0</v>
      </c>
      <c r="AH60" s="10">
        <v>203</v>
      </c>
      <c r="AI60" s="10"/>
      <c r="AJ60" s="10">
        <v>9</v>
      </c>
    </row>
    <row r="61" spans="2:36">
      <c r="B61" s="3">
        <v>2003</v>
      </c>
      <c r="C61" s="3" t="s">
        <v>27</v>
      </c>
      <c r="D61" s="10">
        <v>2450</v>
      </c>
      <c r="E61" s="10">
        <f t="shared" si="5"/>
        <v>1512</v>
      </c>
      <c r="F61" s="10">
        <f t="shared" si="4"/>
        <v>236</v>
      </c>
      <c r="G61" s="10">
        <f t="shared" si="2"/>
        <v>265</v>
      </c>
      <c r="H61" s="10">
        <v>23</v>
      </c>
      <c r="I61" s="10">
        <v>902</v>
      </c>
      <c r="J61" s="10">
        <v>716</v>
      </c>
      <c r="K61" s="10">
        <v>186</v>
      </c>
      <c r="L61" s="10">
        <v>22</v>
      </c>
      <c r="M61" s="10">
        <v>97</v>
      </c>
      <c r="N61" s="10">
        <v>29</v>
      </c>
      <c r="O61" s="10">
        <v>68</v>
      </c>
      <c r="P61" s="10">
        <v>23</v>
      </c>
      <c r="Q61" s="10">
        <v>7</v>
      </c>
      <c r="R61" s="10">
        <v>4</v>
      </c>
      <c r="S61" s="10">
        <v>31</v>
      </c>
      <c r="T61" s="10">
        <v>3</v>
      </c>
      <c r="U61" s="10">
        <v>28</v>
      </c>
      <c r="V61" s="10">
        <v>27</v>
      </c>
      <c r="W61" s="10">
        <v>12</v>
      </c>
      <c r="X61" s="10">
        <v>15</v>
      </c>
      <c r="Y61" s="10">
        <v>35</v>
      </c>
      <c r="Z61" s="10">
        <v>341</v>
      </c>
      <c r="AA61" s="10">
        <v>436</v>
      </c>
      <c r="AB61" s="10">
        <v>366</v>
      </c>
      <c r="AC61" s="10">
        <v>70</v>
      </c>
      <c r="AD61" s="10">
        <v>265</v>
      </c>
      <c r="AE61" s="10">
        <v>258</v>
      </c>
      <c r="AF61" s="10">
        <v>7</v>
      </c>
      <c r="AG61" s="10">
        <v>0</v>
      </c>
      <c r="AH61" s="10">
        <v>233</v>
      </c>
      <c r="AI61" s="10"/>
      <c r="AJ61" s="10">
        <v>3</v>
      </c>
    </row>
    <row r="62" spans="2:36">
      <c r="B62" s="3">
        <v>2004</v>
      </c>
      <c r="C62" s="3" t="s">
        <v>28</v>
      </c>
      <c r="D62" s="10">
        <v>2589</v>
      </c>
      <c r="E62" s="10">
        <f t="shared" si="5"/>
        <v>1725</v>
      </c>
      <c r="F62" s="10">
        <f t="shared" si="4"/>
        <v>177</v>
      </c>
      <c r="G62" s="10">
        <f t="shared" si="2"/>
        <v>273</v>
      </c>
      <c r="H62" s="10">
        <v>18</v>
      </c>
      <c r="I62" s="10">
        <v>909</v>
      </c>
      <c r="J62" s="10">
        <v>673</v>
      </c>
      <c r="K62" s="10">
        <v>237</v>
      </c>
      <c r="L62" s="10">
        <v>12</v>
      </c>
      <c r="M62" s="10">
        <v>112</v>
      </c>
      <c r="N62" s="10">
        <v>31</v>
      </c>
      <c r="O62" s="10">
        <v>81</v>
      </c>
      <c r="P62" s="10">
        <v>16</v>
      </c>
      <c r="Q62" s="10">
        <v>2</v>
      </c>
      <c r="R62" s="10">
        <v>4</v>
      </c>
      <c r="S62" s="10">
        <v>89</v>
      </c>
      <c r="T62" s="10">
        <v>11</v>
      </c>
      <c r="U62" s="10">
        <v>78</v>
      </c>
      <c r="V62" s="10">
        <v>16</v>
      </c>
      <c r="W62" s="10">
        <v>5</v>
      </c>
      <c r="X62" s="10">
        <v>11</v>
      </c>
      <c r="Y62" s="10">
        <v>34</v>
      </c>
      <c r="Z62" s="10">
        <v>513</v>
      </c>
      <c r="AA62" s="10">
        <v>415</v>
      </c>
      <c r="AB62" s="10">
        <v>350</v>
      </c>
      <c r="AC62" s="10">
        <v>65</v>
      </c>
      <c r="AD62" s="10">
        <v>273</v>
      </c>
      <c r="AE62" s="10">
        <v>266</v>
      </c>
      <c r="AF62" s="10">
        <v>7</v>
      </c>
      <c r="AG62" s="10">
        <v>0</v>
      </c>
      <c r="AH62" s="10">
        <v>165</v>
      </c>
      <c r="AI62" s="10"/>
      <c r="AJ62" s="10">
        <v>12</v>
      </c>
    </row>
    <row r="63" spans="2:36">
      <c r="B63" s="3">
        <v>2005</v>
      </c>
      <c r="C63" s="3" t="s">
        <v>29</v>
      </c>
      <c r="D63" s="10">
        <v>2033</v>
      </c>
      <c r="E63" s="10">
        <f t="shared" si="5"/>
        <v>1123</v>
      </c>
      <c r="F63" s="10">
        <f t="shared" si="4"/>
        <v>171</v>
      </c>
      <c r="G63" s="10">
        <f t="shared" si="2"/>
        <v>290</v>
      </c>
      <c r="H63" s="10">
        <v>13</v>
      </c>
      <c r="I63" s="10">
        <v>390</v>
      </c>
      <c r="J63" s="10">
        <v>277</v>
      </c>
      <c r="K63" s="10">
        <v>113</v>
      </c>
      <c r="L63" s="10">
        <v>8</v>
      </c>
      <c r="M63" s="10">
        <v>115</v>
      </c>
      <c r="N63" s="10">
        <v>40</v>
      </c>
      <c r="O63" s="10">
        <v>75</v>
      </c>
      <c r="P63" s="10">
        <v>9</v>
      </c>
      <c r="Q63" s="10">
        <v>4</v>
      </c>
      <c r="R63" s="10">
        <v>3</v>
      </c>
      <c r="S63" s="10">
        <v>109</v>
      </c>
      <c r="T63" s="10">
        <v>13</v>
      </c>
      <c r="U63" s="10">
        <v>96</v>
      </c>
      <c r="V63" s="10">
        <v>19</v>
      </c>
      <c r="W63" s="10">
        <v>7</v>
      </c>
      <c r="X63" s="10">
        <v>11</v>
      </c>
      <c r="Y63" s="10">
        <v>49</v>
      </c>
      <c r="Z63" s="10">
        <v>404</v>
      </c>
      <c r="AA63" s="10">
        <v>449</v>
      </c>
      <c r="AB63" s="10">
        <v>348</v>
      </c>
      <c r="AC63" s="10">
        <v>101</v>
      </c>
      <c r="AD63" s="10">
        <v>290</v>
      </c>
      <c r="AE63" s="10">
        <v>285</v>
      </c>
      <c r="AF63" s="10">
        <v>5</v>
      </c>
      <c r="AG63" s="10">
        <v>0</v>
      </c>
      <c r="AH63" s="10">
        <v>161</v>
      </c>
      <c r="AI63" s="10"/>
      <c r="AJ63" s="10">
        <v>10</v>
      </c>
    </row>
    <row r="64" spans="2:36">
      <c r="B64" s="3">
        <v>2006</v>
      </c>
      <c r="C64" s="3" t="s">
        <v>30</v>
      </c>
      <c r="D64" s="10">
        <v>1837</v>
      </c>
      <c r="E64" s="10">
        <f t="shared" si="5"/>
        <v>1011</v>
      </c>
      <c r="F64" s="10">
        <f t="shared" si="4"/>
        <v>88</v>
      </c>
      <c r="G64" s="10">
        <f t="shared" si="2"/>
        <v>222</v>
      </c>
      <c r="H64" s="10">
        <v>19</v>
      </c>
      <c r="I64" s="10">
        <v>441</v>
      </c>
      <c r="J64" s="10">
        <v>319</v>
      </c>
      <c r="K64" s="10">
        <v>122</v>
      </c>
      <c r="L64" s="10">
        <v>12</v>
      </c>
      <c r="M64" s="10">
        <v>103</v>
      </c>
      <c r="N64" s="10">
        <v>33</v>
      </c>
      <c r="O64" s="10">
        <v>70</v>
      </c>
      <c r="P64" s="10">
        <v>9</v>
      </c>
      <c r="Q64" s="10">
        <v>1</v>
      </c>
      <c r="R64" s="10">
        <v>3</v>
      </c>
      <c r="S64" s="10">
        <v>110</v>
      </c>
      <c r="T64" s="10">
        <v>32</v>
      </c>
      <c r="U64" s="10">
        <v>78</v>
      </c>
      <c r="V64" s="10">
        <v>11</v>
      </c>
      <c r="W64" s="10">
        <v>6</v>
      </c>
      <c r="X64" s="10">
        <v>5</v>
      </c>
      <c r="Y64" s="10">
        <v>29</v>
      </c>
      <c r="Z64" s="10">
        <v>273</v>
      </c>
      <c r="AA64" s="10">
        <v>516</v>
      </c>
      <c r="AB64" s="10">
        <v>421</v>
      </c>
      <c r="AC64" s="10">
        <v>95</v>
      </c>
      <c r="AD64" s="10">
        <v>222</v>
      </c>
      <c r="AE64" s="10">
        <v>220</v>
      </c>
      <c r="AF64" s="10">
        <v>2</v>
      </c>
      <c r="AG64" s="10">
        <v>0</v>
      </c>
      <c r="AH64" s="10">
        <v>81</v>
      </c>
      <c r="AI64" s="10"/>
      <c r="AJ64" s="10">
        <v>7</v>
      </c>
    </row>
    <row r="65" spans="2:37">
      <c r="B65" s="3">
        <v>2007</v>
      </c>
      <c r="C65" s="3" t="s">
        <v>31</v>
      </c>
      <c r="D65" s="10">
        <v>1962</v>
      </c>
      <c r="E65" s="10">
        <f t="shared" si="5"/>
        <v>1166</v>
      </c>
      <c r="F65" s="10">
        <f t="shared" si="4"/>
        <v>59</v>
      </c>
      <c r="G65" s="10">
        <f t="shared" si="2"/>
        <v>229</v>
      </c>
      <c r="H65" s="10">
        <v>27</v>
      </c>
      <c r="I65" s="10">
        <v>714</v>
      </c>
      <c r="J65" s="10">
        <v>574</v>
      </c>
      <c r="K65" s="10">
        <v>140</v>
      </c>
      <c r="L65" s="10">
        <v>21</v>
      </c>
      <c r="M65" s="10">
        <v>95</v>
      </c>
      <c r="N65" s="10">
        <v>27</v>
      </c>
      <c r="O65" s="10">
        <v>68</v>
      </c>
      <c r="P65" s="12">
        <v>13</v>
      </c>
      <c r="Q65" s="12"/>
      <c r="R65" s="10">
        <v>7</v>
      </c>
      <c r="S65" s="10">
        <v>112</v>
      </c>
      <c r="T65" s="10">
        <v>66</v>
      </c>
      <c r="U65" s="10">
        <v>46</v>
      </c>
      <c r="V65" s="10">
        <v>10</v>
      </c>
      <c r="W65" s="10">
        <v>7</v>
      </c>
      <c r="X65" s="10">
        <v>3</v>
      </c>
      <c r="Y65" s="10">
        <v>26</v>
      </c>
      <c r="Z65" s="10">
        <v>141</v>
      </c>
      <c r="AA65" s="10">
        <v>507</v>
      </c>
      <c r="AB65" s="12">
        <v>507</v>
      </c>
      <c r="AC65" s="12"/>
      <c r="AD65" s="10">
        <v>229</v>
      </c>
      <c r="AE65" s="12">
        <v>229</v>
      </c>
      <c r="AF65" s="12"/>
      <c r="AG65" s="10">
        <v>0</v>
      </c>
      <c r="AH65" s="10">
        <v>52</v>
      </c>
      <c r="AI65" s="10"/>
      <c r="AJ65" s="10">
        <v>7</v>
      </c>
    </row>
    <row r="66" spans="2:37">
      <c r="B66" s="3">
        <v>2008</v>
      </c>
      <c r="C66" s="3" t="s">
        <v>32</v>
      </c>
      <c r="D66" s="10">
        <v>1816</v>
      </c>
      <c r="E66" s="10">
        <f t="shared" si="5"/>
        <v>1173</v>
      </c>
      <c r="F66" s="10">
        <f t="shared" si="4"/>
        <v>73</v>
      </c>
      <c r="G66" s="10">
        <f t="shared" si="2"/>
        <v>121</v>
      </c>
      <c r="H66" s="10">
        <v>33</v>
      </c>
      <c r="I66" s="10">
        <v>724</v>
      </c>
      <c r="J66" s="10">
        <v>560</v>
      </c>
      <c r="K66" s="10">
        <v>164</v>
      </c>
      <c r="L66" s="10">
        <v>7</v>
      </c>
      <c r="M66" s="10">
        <v>113</v>
      </c>
      <c r="N66" s="10">
        <v>39</v>
      </c>
      <c r="O66" s="10">
        <v>74</v>
      </c>
      <c r="P66" s="12">
        <v>8</v>
      </c>
      <c r="Q66" s="12"/>
      <c r="R66" s="10">
        <v>5</v>
      </c>
      <c r="S66" s="10">
        <v>78</v>
      </c>
      <c r="T66" s="10">
        <v>19</v>
      </c>
      <c r="U66" s="10">
        <v>59</v>
      </c>
      <c r="V66" s="10">
        <v>13</v>
      </c>
      <c r="W66" s="10">
        <v>10</v>
      </c>
      <c r="X66" s="10">
        <v>4</v>
      </c>
      <c r="Y66" s="10">
        <v>36</v>
      </c>
      <c r="Z66" s="10">
        <v>156</v>
      </c>
      <c r="AA66" s="10">
        <v>448</v>
      </c>
      <c r="AB66" s="12">
        <v>448</v>
      </c>
      <c r="AC66" s="12"/>
      <c r="AD66" s="10">
        <v>121</v>
      </c>
      <c r="AE66" s="12">
        <v>121</v>
      </c>
      <c r="AF66" s="12"/>
      <c r="AG66" s="10">
        <v>0</v>
      </c>
      <c r="AH66" s="10">
        <v>66</v>
      </c>
      <c r="AI66" s="10"/>
      <c r="AJ66" s="10">
        <v>7</v>
      </c>
    </row>
    <row r="67" spans="2:37">
      <c r="B67" s="3">
        <v>2009</v>
      </c>
      <c r="C67" s="3" t="s">
        <v>33</v>
      </c>
      <c r="D67" s="10">
        <v>1560</v>
      </c>
      <c r="E67" s="10">
        <f t="shared" si="5"/>
        <v>1033</v>
      </c>
      <c r="F67" s="10">
        <f t="shared" si="4"/>
        <v>68</v>
      </c>
      <c r="G67" s="10">
        <f t="shared" si="2"/>
        <v>87</v>
      </c>
      <c r="H67" s="10">
        <v>28</v>
      </c>
      <c r="I67" s="10">
        <v>555</v>
      </c>
      <c r="J67" s="10">
        <v>454</v>
      </c>
      <c r="K67" s="10">
        <v>100</v>
      </c>
      <c r="L67" s="10">
        <v>7</v>
      </c>
      <c r="M67" s="10">
        <v>73</v>
      </c>
      <c r="N67" s="10">
        <v>41</v>
      </c>
      <c r="O67" s="10">
        <v>32</v>
      </c>
      <c r="P67" s="12">
        <v>3</v>
      </c>
      <c r="Q67" s="12"/>
      <c r="R67" s="10">
        <v>7</v>
      </c>
      <c r="S67" s="10">
        <v>10</v>
      </c>
      <c r="T67" s="10">
        <v>3</v>
      </c>
      <c r="U67" s="10">
        <v>7</v>
      </c>
      <c r="V67" s="10">
        <v>17</v>
      </c>
      <c r="W67" s="10">
        <v>10</v>
      </c>
      <c r="X67" s="10">
        <v>7</v>
      </c>
      <c r="Y67" s="10">
        <v>34</v>
      </c>
      <c r="Z67" s="10">
        <v>299</v>
      </c>
      <c r="AA67" s="10">
        <v>374</v>
      </c>
      <c r="AB67" s="12">
        <v>374</v>
      </c>
      <c r="AC67" s="12"/>
      <c r="AD67" s="10">
        <v>87</v>
      </c>
      <c r="AE67" s="12">
        <v>87</v>
      </c>
      <c r="AF67" s="12"/>
      <c r="AG67" s="10">
        <v>0</v>
      </c>
      <c r="AH67" s="10">
        <v>65</v>
      </c>
      <c r="AI67" s="10"/>
      <c r="AJ67" s="10">
        <v>3</v>
      </c>
    </row>
    <row r="68" spans="2:37">
      <c r="B68" s="3">
        <v>2010</v>
      </c>
      <c r="C68" s="3" t="s">
        <v>34</v>
      </c>
      <c r="D68" s="10">
        <v>1683</v>
      </c>
      <c r="E68" s="10">
        <f t="shared" si="5"/>
        <v>1182</v>
      </c>
      <c r="F68" s="10">
        <f t="shared" si="4"/>
        <v>47</v>
      </c>
      <c r="G68" s="10">
        <f t="shared" si="2"/>
        <v>71</v>
      </c>
      <c r="H68" s="10">
        <v>31</v>
      </c>
      <c r="I68" s="10">
        <v>681</v>
      </c>
      <c r="J68" s="10">
        <v>608</v>
      </c>
      <c r="K68" s="10">
        <v>73</v>
      </c>
      <c r="L68" s="10">
        <v>11</v>
      </c>
      <c r="M68" s="10">
        <v>92</v>
      </c>
      <c r="N68" s="10">
        <v>24</v>
      </c>
      <c r="O68" s="13">
        <v>68</v>
      </c>
      <c r="P68" s="12">
        <v>5</v>
      </c>
      <c r="Q68" s="12"/>
      <c r="R68" s="10">
        <v>7</v>
      </c>
      <c r="S68" s="10">
        <v>13</v>
      </c>
      <c r="T68" s="10">
        <v>4</v>
      </c>
      <c r="U68" s="10">
        <v>9</v>
      </c>
      <c r="V68" s="10">
        <v>22</v>
      </c>
      <c r="W68" s="10">
        <v>10</v>
      </c>
      <c r="X68" s="10">
        <v>12</v>
      </c>
      <c r="Y68" s="10">
        <v>34</v>
      </c>
      <c r="Z68" s="10">
        <v>286</v>
      </c>
      <c r="AA68" s="13">
        <v>384</v>
      </c>
      <c r="AB68" s="12">
        <v>384</v>
      </c>
      <c r="AC68" s="12"/>
      <c r="AD68" s="13">
        <v>71</v>
      </c>
      <c r="AE68" s="12">
        <v>71</v>
      </c>
      <c r="AF68" s="12"/>
      <c r="AG68" s="10">
        <v>1</v>
      </c>
      <c r="AH68" s="10">
        <v>41</v>
      </c>
      <c r="AI68" s="10"/>
      <c r="AJ68" s="10">
        <v>6</v>
      </c>
    </row>
    <row r="69" spans="2:37">
      <c r="B69" s="3">
        <v>2011</v>
      </c>
      <c r="C69" s="3" t="s">
        <v>35</v>
      </c>
      <c r="D69" s="10">
        <v>1272</v>
      </c>
      <c r="E69" s="10">
        <f t="shared" si="5"/>
        <v>907</v>
      </c>
      <c r="F69" s="10">
        <f t="shared" si="4"/>
        <v>25</v>
      </c>
      <c r="G69" s="10">
        <f t="shared" si="2"/>
        <v>45</v>
      </c>
      <c r="H69" s="10">
        <v>52</v>
      </c>
      <c r="I69" s="10">
        <v>553</v>
      </c>
      <c r="J69" s="10">
        <v>505</v>
      </c>
      <c r="K69" s="10">
        <v>48</v>
      </c>
      <c r="L69" s="10">
        <v>8</v>
      </c>
      <c r="M69" s="10">
        <v>93</v>
      </c>
      <c r="N69" s="10">
        <v>45</v>
      </c>
      <c r="O69" s="13">
        <v>48</v>
      </c>
      <c r="P69" s="12">
        <v>3</v>
      </c>
      <c r="Q69" s="12"/>
      <c r="R69" s="10">
        <v>6</v>
      </c>
      <c r="S69" s="10">
        <v>28</v>
      </c>
      <c r="T69" s="10">
        <v>2</v>
      </c>
      <c r="U69" s="10">
        <v>26</v>
      </c>
      <c r="V69" s="10">
        <v>36</v>
      </c>
      <c r="W69" s="10">
        <v>14</v>
      </c>
      <c r="X69" s="10">
        <v>22</v>
      </c>
      <c r="Y69" s="10">
        <v>44</v>
      </c>
      <c r="Z69" s="10">
        <v>84</v>
      </c>
      <c r="AA69" s="13">
        <v>296</v>
      </c>
      <c r="AB69" s="12">
        <v>296</v>
      </c>
      <c r="AC69" s="12"/>
      <c r="AD69" s="13">
        <v>45</v>
      </c>
      <c r="AE69" s="12">
        <v>43</v>
      </c>
      <c r="AF69" s="12"/>
      <c r="AG69" s="10">
        <v>2</v>
      </c>
      <c r="AH69" s="10">
        <v>22</v>
      </c>
      <c r="AI69" s="10"/>
      <c r="AJ69" s="10">
        <v>3</v>
      </c>
    </row>
    <row r="70" spans="2:37">
      <c r="B70" s="3">
        <v>2012</v>
      </c>
      <c r="C70" s="3" t="s">
        <v>36</v>
      </c>
      <c r="D70" s="10">
        <v>1316</v>
      </c>
      <c r="E70" s="10">
        <f t="shared" si="5"/>
        <v>850</v>
      </c>
      <c r="F70" s="10">
        <f t="shared" si="4"/>
        <v>32</v>
      </c>
      <c r="G70" s="10">
        <f t="shared" si="2"/>
        <v>79</v>
      </c>
      <c r="H70" s="10">
        <v>23</v>
      </c>
      <c r="I70" s="10">
        <v>525</v>
      </c>
      <c r="J70" s="10">
        <v>449</v>
      </c>
      <c r="K70" s="10">
        <v>76</v>
      </c>
      <c r="L70" s="10">
        <v>9</v>
      </c>
      <c r="M70" s="10">
        <v>111</v>
      </c>
      <c r="N70" s="10">
        <v>48</v>
      </c>
      <c r="O70" s="13">
        <v>63</v>
      </c>
      <c r="P70" s="12">
        <v>3</v>
      </c>
      <c r="Q70" s="12"/>
      <c r="R70" s="10">
        <v>4</v>
      </c>
      <c r="S70" s="10">
        <v>56</v>
      </c>
      <c r="T70" s="10">
        <v>2</v>
      </c>
      <c r="U70" s="10">
        <v>54</v>
      </c>
      <c r="V70" s="10">
        <v>38</v>
      </c>
      <c r="W70" s="10">
        <v>14</v>
      </c>
      <c r="X70" s="10">
        <v>24</v>
      </c>
      <c r="Y70" s="10">
        <v>26</v>
      </c>
      <c r="Z70" s="10">
        <v>55</v>
      </c>
      <c r="AA70" s="13">
        <v>357</v>
      </c>
      <c r="AB70" s="12">
        <v>357</v>
      </c>
      <c r="AC70" s="12"/>
      <c r="AD70" s="13">
        <v>79</v>
      </c>
      <c r="AE70" s="12">
        <v>79</v>
      </c>
      <c r="AF70" s="12"/>
      <c r="AG70" s="10">
        <v>1</v>
      </c>
      <c r="AH70" s="10">
        <v>28</v>
      </c>
      <c r="AI70" s="10"/>
      <c r="AJ70" s="10">
        <v>4</v>
      </c>
    </row>
    <row r="71" spans="2:37">
      <c r="B71" s="3">
        <v>2013</v>
      </c>
      <c r="C71" s="3" t="s">
        <v>37</v>
      </c>
      <c r="D71" s="10">
        <v>1021</v>
      </c>
      <c r="E71" s="10">
        <f t="shared" si="5"/>
        <v>695</v>
      </c>
      <c r="F71" s="10">
        <f t="shared" si="4"/>
        <v>69</v>
      </c>
      <c r="G71" s="10">
        <f t="shared" si="2"/>
        <v>108</v>
      </c>
      <c r="H71" s="10">
        <v>17</v>
      </c>
      <c r="I71" s="10">
        <v>409</v>
      </c>
      <c r="J71" s="10">
        <v>311</v>
      </c>
      <c r="K71" s="10">
        <v>98</v>
      </c>
      <c r="L71" s="10">
        <v>10</v>
      </c>
      <c r="M71" s="10">
        <v>100</v>
      </c>
      <c r="N71" s="10">
        <v>39</v>
      </c>
      <c r="O71" s="13">
        <v>61</v>
      </c>
      <c r="P71" s="12">
        <v>4</v>
      </c>
      <c r="Q71" s="12"/>
      <c r="R71" s="10">
        <v>3</v>
      </c>
      <c r="S71" s="10">
        <v>36</v>
      </c>
      <c r="T71" s="10">
        <v>21</v>
      </c>
      <c r="U71" s="10">
        <v>15</v>
      </c>
      <c r="V71" s="10">
        <v>34</v>
      </c>
      <c r="W71" s="10">
        <v>16</v>
      </c>
      <c r="X71" s="10">
        <v>18</v>
      </c>
      <c r="Y71" s="10">
        <v>24</v>
      </c>
      <c r="Z71" s="10">
        <v>58</v>
      </c>
      <c r="AA71" s="13">
        <v>150</v>
      </c>
      <c r="AB71" s="12">
        <v>150</v>
      </c>
      <c r="AC71" s="12"/>
      <c r="AD71" s="13">
        <v>108</v>
      </c>
      <c r="AE71" s="12">
        <v>108</v>
      </c>
      <c r="AF71" s="12"/>
      <c r="AG71" s="10">
        <v>0</v>
      </c>
      <c r="AH71" s="10">
        <v>64</v>
      </c>
      <c r="AI71" s="10"/>
      <c r="AJ71" s="10">
        <v>5</v>
      </c>
    </row>
    <row r="72" spans="2:37">
      <c r="B72" s="3">
        <v>2014</v>
      </c>
      <c r="C72" s="3" t="s">
        <v>38</v>
      </c>
      <c r="D72" s="14">
        <v>1053</v>
      </c>
      <c r="E72" s="10">
        <f t="shared" si="5"/>
        <v>756</v>
      </c>
      <c r="F72" s="10">
        <f t="shared" si="4"/>
        <v>45</v>
      </c>
      <c r="G72" s="10">
        <f t="shared" si="2"/>
        <v>77</v>
      </c>
      <c r="H72" s="10">
        <v>14</v>
      </c>
      <c r="I72" s="10">
        <v>408</v>
      </c>
      <c r="J72" s="10">
        <v>293</v>
      </c>
      <c r="K72" s="10">
        <v>115</v>
      </c>
      <c r="L72" s="10">
        <v>8</v>
      </c>
      <c r="M72" s="10">
        <v>113</v>
      </c>
      <c r="N72" s="10">
        <v>51</v>
      </c>
      <c r="O72" s="13">
        <v>62</v>
      </c>
      <c r="P72" s="12">
        <v>6</v>
      </c>
      <c r="Q72" s="12"/>
      <c r="R72" s="10">
        <v>2</v>
      </c>
      <c r="S72" s="10">
        <v>88</v>
      </c>
      <c r="T72" s="10">
        <v>61</v>
      </c>
      <c r="U72" s="10">
        <v>27</v>
      </c>
      <c r="V72" s="10">
        <v>35</v>
      </c>
      <c r="W72" s="10">
        <v>14</v>
      </c>
      <c r="X72" s="10">
        <v>21</v>
      </c>
      <c r="Y72" s="10">
        <v>17</v>
      </c>
      <c r="Z72" s="10">
        <v>65</v>
      </c>
      <c r="AA72" s="13">
        <v>173</v>
      </c>
      <c r="AB72" s="12">
        <v>173</v>
      </c>
      <c r="AC72" s="12"/>
      <c r="AD72" s="13">
        <v>77</v>
      </c>
      <c r="AE72" s="12">
        <v>77</v>
      </c>
      <c r="AF72" s="12"/>
      <c r="AG72" s="10">
        <v>0</v>
      </c>
      <c r="AH72" s="10">
        <v>43</v>
      </c>
      <c r="AI72" s="10"/>
      <c r="AJ72" s="10">
        <v>2</v>
      </c>
    </row>
    <row r="73" spans="2:37">
      <c r="B73" s="3">
        <v>2015</v>
      </c>
      <c r="C73" s="3" t="s">
        <v>39</v>
      </c>
      <c r="D73" s="10">
        <v>1141</v>
      </c>
      <c r="E73" s="10">
        <f t="shared" si="5"/>
        <v>852</v>
      </c>
      <c r="F73" s="10">
        <f t="shared" si="4"/>
        <v>43</v>
      </c>
      <c r="G73" s="10">
        <f t="shared" si="2"/>
        <v>84</v>
      </c>
      <c r="H73" s="10">
        <v>22</v>
      </c>
      <c r="I73" s="10">
        <v>476</v>
      </c>
      <c r="J73" s="10">
        <v>389</v>
      </c>
      <c r="K73" s="10">
        <v>87</v>
      </c>
      <c r="L73" s="10">
        <v>11</v>
      </c>
      <c r="M73" s="10">
        <v>98</v>
      </c>
      <c r="N73" s="10">
        <v>49</v>
      </c>
      <c r="O73" s="13">
        <v>49</v>
      </c>
      <c r="P73" s="12">
        <v>3</v>
      </c>
      <c r="Q73" s="12"/>
      <c r="R73" s="10">
        <v>2</v>
      </c>
      <c r="S73" s="10">
        <v>99</v>
      </c>
      <c r="T73" s="10">
        <v>53</v>
      </c>
      <c r="U73" s="10">
        <v>46</v>
      </c>
      <c r="V73" s="10">
        <v>30</v>
      </c>
      <c r="W73" s="10">
        <v>16</v>
      </c>
      <c r="X73" s="10">
        <v>14</v>
      </c>
      <c r="Y73" s="10">
        <v>16</v>
      </c>
      <c r="Z73" s="10">
        <v>95</v>
      </c>
      <c r="AA73" s="13">
        <v>162</v>
      </c>
      <c r="AB73" s="12">
        <v>162</v>
      </c>
      <c r="AC73" s="12"/>
      <c r="AD73" s="13">
        <v>84</v>
      </c>
      <c r="AE73" s="12">
        <v>84</v>
      </c>
      <c r="AF73" s="12"/>
      <c r="AG73" s="13">
        <v>0</v>
      </c>
      <c r="AH73" s="13">
        <v>36</v>
      </c>
      <c r="AI73" s="10"/>
      <c r="AJ73" s="10">
        <v>7</v>
      </c>
    </row>
    <row r="74" spans="2:37">
      <c r="B74" s="3">
        <v>2016</v>
      </c>
      <c r="C74" s="3" t="s">
        <v>40</v>
      </c>
      <c r="D74" s="10">
        <v>1138</v>
      </c>
      <c r="E74" s="10">
        <f t="shared" si="5"/>
        <v>818</v>
      </c>
      <c r="F74" s="10">
        <f t="shared" si="4"/>
        <v>52</v>
      </c>
      <c r="G74" s="10">
        <f t="shared" si="2"/>
        <v>79</v>
      </c>
      <c r="H74" s="10">
        <v>36</v>
      </c>
      <c r="I74" s="10">
        <v>461</v>
      </c>
      <c r="J74" s="10">
        <v>417</v>
      </c>
      <c r="K74" s="10">
        <v>44</v>
      </c>
      <c r="L74" s="10">
        <v>13</v>
      </c>
      <c r="M74" s="10">
        <v>98</v>
      </c>
      <c r="N74" s="10">
        <v>52</v>
      </c>
      <c r="O74" s="13">
        <v>46</v>
      </c>
      <c r="P74" s="12">
        <v>3</v>
      </c>
      <c r="Q74" s="12"/>
      <c r="R74" s="13">
        <v>2</v>
      </c>
      <c r="S74" s="13">
        <v>92</v>
      </c>
      <c r="T74" s="13">
        <v>57</v>
      </c>
      <c r="U74" s="13">
        <v>35</v>
      </c>
      <c r="V74" s="13">
        <v>31</v>
      </c>
      <c r="W74" s="13">
        <v>15</v>
      </c>
      <c r="X74" s="13">
        <v>16</v>
      </c>
      <c r="Y74" s="13">
        <v>16</v>
      </c>
      <c r="Z74" s="13">
        <v>66</v>
      </c>
      <c r="AA74" s="13">
        <v>191</v>
      </c>
      <c r="AB74" s="12">
        <v>191</v>
      </c>
      <c r="AC74" s="12"/>
      <c r="AD74" s="13">
        <v>79</v>
      </c>
      <c r="AE74" s="12">
        <v>78</v>
      </c>
      <c r="AF74" s="12"/>
      <c r="AG74" s="13">
        <v>0</v>
      </c>
      <c r="AH74" s="13">
        <v>51</v>
      </c>
      <c r="AI74" s="10"/>
      <c r="AJ74" s="10">
        <v>1</v>
      </c>
    </row>
    <row r="75" spans="2:37">
      <c r="B75" s="7">
        <v>2017</v>
      </c>
      <c r="C75" s="7" t="s">
        <v>41</v>
      </c>
      <c r="D75" s="15">
        <v>873</v>
      </c>
      <c r="E75" s="10">
        <f t="shared" si="5"/>
        <v>583</v>
      </c>
      <c r="F75" s="15">
        <f t="shared" si="4"/>
        <v>57</v>
      </c>
      <c r="G75" s="15">
        <f t="shared" si="2"/>
        <v>74</v>
      </c>
      <c r="H75" s="15">
        <v>17</v>
      </c>
      <c r="I75" s="15">
        <v>279</v>
      </c>
      <c r="J75" s="15">
        <f>I75-K75</f>
        <v>211</v>
      </c>
      <c r="K75" s="15">
        <v>68</v>
      </c>
      <c r="L75" s="15">
        <v>11</v>
      </c>
      <c r="M75" s="15">
        <f>N75+O75</f>
        <v>90</v>
      </c>
      <c r="N75" s="15">
        <v>56</v>
      </c>
      <c r="O75" s="15">
        <v>34</v>
      </c>
      <c r="P75" s="16">
        <v>6</v>
      </c>
      <c r="Q75" s="16"/>
      <c r="R75" s="15">
        <v>2</v>
      </c>
      <c r="S75" s="15">
        <f>T75+U75</f>
        <v>80</v>
      </c>
      <c r="T75" s="15">
        <v>11</v>
      </c>
      <c r="U75" s="15">
        <v>69</v>
      </c>
      <c r="V75" s="15">
        <f>W75+X75</f>
        <v>41</v>
      </c>
      <c r="W75" s="15">
        <v>19</v>
      </c>
      <c r="X75" s="15">
        <v>22</v>
      </c>
      <c r="Y75" s="15">
        <v>17</v>
      </c>
      <c r="Z75" s="15">
        <v>40</v>
      </c>
      <c r="AA75" s="15">
        <v>160</v>
      </c>
      <c r="AB75" s="16">
        <v>160</v>
      </c>
      <c r="AC75" s="16"/>
      <c r="AD75" s="17">
        <f>AE75+AG75</f>
        <v>74</v>
      </c>
      <c r="AE75" s="16">
        <v>73</v>
      </c>
      <c r="AF75" s="16"/>
      <c r="AG75" s="17">
        <v>1</v>
      </c>
      <c r="AH75" s="15">
        <v>53</v>
      </c>
      <c r="AI75" s="15"/>
      <c r="AJ75" s="15">
        <v>4</v>
      </c>
    </row>
    <row r="76" spans="2:37">
      <c r="B76" s="7">
        <v>2018</v>
      </c>
      <c r="C76" s="7" t="s">
        <v>113</v>
      </c>
      <c r="D76" s="15">
        <v>876</v>
      </c>
      <c r="E76" s="15">
        <f>H76+I76+L76+M76+P76+Q76+R76+S76+V76+Y76+Z76</f>
        <v>613</v>
      </c>
      <c r="F76" s="15">
        <f t="shared" si="4"/>
        <v>61</v>
      </c>
      <c r="G76" s="15">
        <f t="shared" si="2"/>
        <v>95</v>
      </c>
      <c r="H76" s="15">
        <v>13</v>
      </c>
      <c r="I76" s="15">
        <v>336</v>
      </c>
      <c r="J76" s="15">
        <v>275</v>
      </c>
      <c r="K76" s="15">
        <v>61</v>
      </c>
      <c r="L76" s="15">
        <v>12</v>
      </c>
      <c r="M76" s="15">
        <v>67</v>
      </c>
      <c r="N76" s="15">
        <v>42</v>
      </c>
      <c r="O76" s="15">
        <v>25</v>
      </c>
      <c r="P76" s="16">
        <v>3</v>
      </c>
      <c r="Q76" s="16"/>
      <c r="R76" s="15">
        <v>2</v>
      </c>
      <c r="S76" s="15">
        <v>56</v>
      </c>
      <c r="T76" s="15">
        <v>11</v>
      </c>
      <c r="U76" s="15">
        <v>45</v>
      </c>
      <c r="V76" s="15">
        <v>52</v>
      </c>
      <c r="W76" s="15">
        <v>30</v>
      </c>
      <c r="X76" s="15">
        <v>22</v>
      </c>
      <c r="Y76" s="15">
        <v>16</v>
      </c>
      <c r="Z76" s="15">
        <v>56</v>
      </c>
      <c r="AA76" s="15">
        <v>106</v>
      </c>
      <c r="AB76" s="16">
        <v>106</v>
      </c>
      <c r="AC76" s="16"/>
      <c r="AD76" s="17">
        <v>95</v>
      </c>
      <c r="AE76" s="16">
        <v>95</v>
      </c>
      <c r="AF76" s="16"/>
      <c r="AG76" s="17">
        <v>0</v>
      </c>
      <c r="AH76" s="15">
        <v>58</v>
      </c>
      <c r="AI76" s="15"/>
      <c r="AJ76" s="15">
        <v>3</v>
      </c>
    </row>
    <row r="77" spans="2:37" s="2" customFormat="1">
      <c r="B77" s="18">
        <v>2019</v>
      </c>
      <c r="C77" s="18" t="s">
        <v>115</v>
      </c>
      <c r="D77" s="19">
        <v>896</v>
      </c>
      <c r="E77" s="19">
        <f>H77+I77+L77+M77+P77+Q77+R77+S77+V77+Y77+Z77</f>
        <v>693</v>
      </c>
      <c r="F77" s="19">
        <f>AH77+AJ77</f>
        <v>44</v>
      </c>
      <c r="G77" s="19">
        <f t="shared" ref="G77" si="6">AD77</f>
        <v>74</v>
      </c>
      <c r="H77" s="19">
        <v>29</v>
      </c>
      <c r="I77" s="19">
        <v>375</v>
      </c>
      <c r="J77" s="19">
        <v>318</v>
      </c>
      <c r="K77" s="19">
        <v>57</v>
      </c>
      <c r="L77" s="19">
        <v>5</v>
      </c>
      <c r="M77" s="19">
        <v>60</v>
      </c>
      <c r="N77" s="19">
        <v>36</v>
      </c>
      <c r="O77" s="19">
        <v>24</v>
      </c>
      <c r="P77" s="20">
        <v>4</v>
      </c>
      <c r="Q77" s="20"/>
      <c r="R77" s="19">
        <v>3</v>
      </c>
      <c r="S77" s="19">
        <v>89</v>
      </c>
      <c r="T77" s="19">
        <v>28</v>
      </c>
      <c r="U77" s="19">
        <v>61</v>
      </c>
      <c r="V77" s="19">
        <v>54</v>
      </c>
      <c r="W77" s="19">
        <v>32</v>
      </c>
      <c r="X77" s="19">
        <v>22</v>
      </c>
      <c r="Y77" s="19">
        <v>14</v>
      </c>
      <c r="Z77" s="19">
        <v>60</v>
      </c>
      <c r="AA77" s="19">
        <v>85</v>
      </c>
      <c r="AB77" s="20">
        <v>85</v>
      </c>
      <c r="AC77" s="20"/>
      <c r="AD77" s="21">
        <v>74</v>
      </c>
      <c r="AE77" s="20">
        <v>73</v>
      </c>
      <c r="AF77" s="20"/>
      <c r="AG77" s="21">
        <v>1</v>
      </c>
      <c r="AH77" s="19">
        <v>41</v>
      </c>
      <c r="AI77" s="19"/>
      <c r="AJ77" s="19">
        <v>3</v>
      </c>
      <c r="AK77" s="4"/>
    </row>
    <row r="79" spans="2:37">
      <c r="B79" s="3" t="s">
        <v>111</v>
      </c>
    </row>
    <row r="80" spans="2:37">
      <c r="B80" s="3" t="s">
        <v>112</v>
      </c>
    </row>
  </sheetData>
  <mergeCells count="39">
    <mergeCell ref="P77:Q77"/>
    <mergeCell ref="AB77:AC77"/>
    <mergeCell ref="AE77:AF77"/>
    <mergeCell ref="P75:Q75"/>
    <mergeCell ref="AB75:AC75"/>
    <mergeCell ref="AE75:AF75"/>
    <mergeCell ref="P76:Q76"/>
    <mergeCell ref="AB76:AC76"/>
    <mergeCell ref="AE76:AF76"/>
    <mergeCell ref="P73:Q73"/>
    <mergeCell ref="AB73:AC73"/>
    <mergeCell ref="AE73:AF73"/>
    <mergeCell ref="P74:Q74"/>
    <mergeCell ref="AB74:AC74"/>
    <mergeCell ref="AE74:AF74"/>
    <mergeCell ref="P71:Q71"/>
    <mergeCell ref="AB71:AC71"/>
    <mergeCell ref="AE71:AF71"/>
    <mergeCell ref="P72:Q72"/>
    <mergeCell ref="AB72:AC72"/>
    <mergeCell ref="AE72:AF72"/>
    <mergeCell ref="P69:Q69"/>
    <mergeCell ref="AB69:AC69"/>
    <mergeCell ref="AE69:AF69"/>
    <mergeCell ref="P70:Q70"/>
    <mergeCell ref="AB70:AC70"/>
    <mergeCell ref="AE70:AF70"/>
    <mergeCell ref="P67:Q67"/>
    <mergeCell ref="AB67:AC67"/>
    <mergeCell ref="AE67:AF67"/>
    <mergeCell ref="P68:Q68"/>
    <mergeCell ref="AB68:AC68"/>
    <mergeCell ref="AE68:AF68"/>
    <mergeCell ref="P65:Q65"/>
    <mergeCell ref="AB65:AC65"/>
    <mergeCell ref="AE65:AF65"/>
    <mergeCell ref="P66:Q66"/>
    <mergeCell ref="AB66:AC66"/>
    <mergeCell ref="AE66:AF66"/>
  </mergeCells>
  <phoneticPr fontId="1"/>
  <pageMargins left="0.7" right="0.7" top="0.75" bottom="0.75" header="0.3" footer="0.3"/>
  <pageSetup paperSize="9"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2020-05-22T03:56:57Z</cp:lastPrinted>
  <dcterms:created xsi:type="dcterms:W3CDTF">2019-06-25T06:15:27Z</dcterms:created>
  <dcterms:modified xsi:type="dcterms:W3CDTF">2021-07-14T07:03:26Z</dcterms:modified>
</cp:coreProperties>
</file>